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vedo\Documents\Métricas Transparencia\"/>
    </mc:Choice>
  </mc:AlternateContent>
  <bookViews>
    <workbookView xWindow="-120" yWindow="-120" windowWidth="20730" windowHeight="11160"/>
  </bookViews>
  <sheets>
    <sheet name="Flujo de Contactos" sheetId="8" r:id="rId1"/>
    <sheet name="Razones de Contacto" sheetId="9" r:id="rId2"/>
    <sheet name="Experiencia del Usuario" sheetId="10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</sheets>
  <definedNames>
    <definedName name="_xlnm._FilterDatabase" localSheetId="5" hidden="1">'Información Financiera'!$A$2:$C$2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9" l="1"/>
  <c r="H104" i="9"/>
  <c r="H87" i="9"/>
  <c r="G12" i="8" l="1"/>
  <c r="G13" i="8"/>
  <c r="G11" i="8"/>
</calcChain>
</file>

<file path=xl/sharedStrings.xml><?xml version="1.0" encoding="utf-8"?>
<sst xmlns="http://schemas.openxmlformats.org/spreadsheetml/2006/main" count="290" uniqueCount="119">
  <si>
    <t>Fecha</t>
  </si>
  <si>
    <t>Entrantes</t>
  </si>
  <si>
    <t>Salientes</t>
  </si>
  <si>
    <t>Abiertas</t>
  </si>
  <si>
    <t>Favorables</t>
  </si>
  <si>
    <t>Desfavorables</t>
  </si>
  <si>
    <t>Favorabilidad</t>
  </si>
  <si>
    <t>Flujo</t>
  </si>
  <si>
    <t>Pendientes</t>
  </si>
  <si>
    <t>Nomenclatura:</t>
  </si>
  <si>
    <t>Entrante</t>
  </si>
  <si>
    <t>Saliente</t>
  </si>
  <si>
    <t>Abierta</t>
  </si>
  <si>
    <t>Favorable</t>
  </si>
  <si>
    <t>Desfavorable</t>
  </si>
  <si>
    <t>Reclamaciones que se completaron en ese período.</t>
  </si>
  <si>
    <t>Reclamaciones que ingresaron en ese período.</t>
  </si>
  <si>
    <t>Reclamaciones que están en proceso durante ese período.</t>
  </si>
  <si>
    <t>Flujo de entradas y salidas.</t>
  </si>
  <si>
    <t>Resultado de la reclamación.</t>
  </si>
  <si>
    <t>Monto acordado para devolución, el monto final dependerá de si la entidad solicita reconsideración.</t>
  </si>
  <si>
    <t>Reclamaciones que se están en proceso en ese período sin distinción de plazos.</t>
  </si>
  <si>
    <t>Reclamaciones cuyo resultado fue favorable para el usuario.</t>
  </si>
  <si>
    <t>Reclamaciones cuyo resultado fue favorable para la entidad, o en otras palabras, desfavorable para el usuario.</t>
  </si>
  <si>
    <t>Plazo de Resolución</t>
  </si>
  <si>
    <t>Las reclamaciones tienen un plazo de 60 días calendarios para ser completadas.</t>
  </si>
  <si>
    <t>% Favorable</t>
  </si>
  <si>
    <t>% Desfavorable</t>
  </si>
  <si>
    <t>Información Financiera</t>
  </si>
  <si>
    <t>Solicitudes</t>
  </si>
  <si>
    <t>Reportes de Central de Riesgos</t>
  </si>
  <si>
    <t>Entregas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</si>
  <si>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</si>
  <si>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</si>
  <si>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</si>
  <si>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</si>
  <si>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</si>
  <si>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</si>
  <si>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</si>
  <si>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</si>
  <si>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</si>
  <si>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</si>
  <si>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</si>
  <si>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Otros</t>
  </si>
  <si>
    <t>Pagos</t>
  </si>
  <si>
    <t>Problemas con Préstamos</t>
  </si>
  <si>
    <t>Retiros</t>
  </si>
  <si>
    <t>Transacción</t>
  </si>
  <si>
    <t>Transferencias</t>
  </si>
  <si>
    <t>Categorías de Reclamación</t>
  </si>
  <si>
    <t>Quejas por el cargo de 0.15% a transferencias a terceros.</t>
  </si>
  <si>
    <t>Problemas técnicos en cajeros automáticos.</t>
  </si>
  <si>
    <t>Avances de efectivo o transacciones procesadas con diferencia</t>
  </si>
  <si>
    <t>Beneficios extra como programas de fidelidad, seguros, etc. asociados al producto.</t>
  </si>
  <si>
    <t>Información errónea en los burós de crédito.</t>
  </si>
  <si>
    <t>Bloqueo de montos o cuentas sin justificación.</t>
  </si>
  <si>
    <t>Solicitud de cancelación por el usuario o cancelación sin notificación por parte de la entidad.</t>
  </si>
  <si>
    <t>Depósitos no reflejados o mal aplicados.</t>
  </si>
  <si>
    <t>Consumos no reconocidos o duplicados.</t>
  </si>
  <si>
    <t>Cargos administrativos no reconocidos o duplicados.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</si>
  <si>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</si>
  <si>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</si>
  <si>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</si>
  <si>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</si>
  <si>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</si>
  <si>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</si>
  <si>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</si>
  <si>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</si>
  <si>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</si>
  <si>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Transferencia no reconocida, no aplicada, duplicada, con errores o procesadas con diferencias.</t>
  </si>
  <si>
    <t>Producto No Autorizado</t>
  </si>
  <si>
    <t>Monto a Favor del Usuario</t>
  </si>
  <si>
    <t>Error Intereses</t>
  </si>
  <si>
    <t>Publicidad Engañosa</t>
  </si>
  <si>
    <t>CONTACTOS</t>
  </si>
  <si>
    <t>Presencial</t>
  </si>
  <si>
    <t>Correo</t>
  </si>
  <si>
    <t>Teléfono</t>
  </si>
  <si>
    <t>Chat</t>
  </si>
  <si>
    <t>NOTAS:</t>
  </si>
  <si>
    <t>A partir de diciembre 2020, se inició con la tipificación de los contactos por canales.</t>
  </si>
  <si>
    <t>RAZONES DE CONTACTO</t>
  </si>
  <si>
    <t>Razón</t>
  </si>
  <si>
    <t>Telefono</t>
  </si>
  <si>
    <t>Redes Sociales</t>
  </si>
  <si>
    <t>Total Mensual Razón</t>
  </si>
  <si>
    <t>Mediación con entidad</t>
  </si>
  <si>
    <t>Orientación ciudadana</t>
  </si>
  <si>
    <t>Otras razones</t>
  </si>
  <si>
    <t>Queja o denuncia</t>
  </si>
  <si>
    <t>Retiro de oficio</t>
  </si>
  <si>
    <t>No Tipificado</t>
  </si>
  <si>
    <t>Total Mensual</t>
  </si>
  <si>
    <t>Correo Electrónico</t>
  </si>
  <si>
    <t>Promedio por Caso</t>
  </si>
  <si>
    <t>Abril 2021</t>
  </si>
  <si>
    <t>Mayo 2021</t>
  </si>
  <si>
    <t>Junio 2021</t>
  </si>
  <si>
    <t>Solicitudes de Información Financiera</t>
  </si>
  <si>
    <t>Recopilatorio de todos los productos de una persona física o jurídica en el sistema financiero.</t>
  </si>
  <si>
    <t>Reporte gratuito y consolidado de los movimientos de préstamos y tarjetas de créditos, así como la visualización de la categoría de riesgo crediticio que posee en el sistema financiero el usuario que lo requiera.</t>
  </si>
  <si>
    <t>ENCUESTA DE SATISFACCIÓN</t>
  </si>
  <si>
    <t>Concepto</t>
  </si>
  <si>
    <t>General</t>
  </si>
  <si>
    <t>Meta</t>
  </si>
  <si>
    <t>CSAT</t>
  </si>
  <si>
    <t>CES</t>
  </si>
  <si>
    <t>Índice de Satisfacción del Usuario</t>
  </si>
  <si>
    <t>Indice de Esfuerzo del Usuario</t>
  </si>
  <si>
    <t>Recursos de reconsideración</t>
  </si>
  <si>
    <t>Reclamación</t>
  </si>
  <si>
    <t>Estatus de caso</t>
  </si>
  <si>
    <t>Central de riesgo</t>
  </si>
  <si>
    <t>Llamada Interna</t>
  </si>
  <si>
    <t>Levantamiento de datos</t>
  </si>
  <si>
    <t>Encuesta</t>
  </si>
  <si>
    <t>Agendar una cita</t>
  </si>
  <si>
    <t>Transferencia de llamadas</t>
  </si>
  <si>
    <t>Notificación a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</si>
</sst>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4"/>
      <color theme="0"/>
      <name val="Arial Nova"/>
      <family val="2"/>
    </font>
    <font>
      <b/>
      <sz val="11"/>
      <color theme="1"/>
      <name val="Arial Nova"/>
      <family val="2"/>
    </font>
    <font>
      <b/>
      <sz val="14"/>
      <color theme="1"/>
      <name val="Arial Nova"/>
      <family val="2"/>
    </font>
    <font>
      <b/>
      <sz val="11"/>
      <color theme="0"/>
      <name val="Arial Nova"/>
      <family val="2"/>
    </font>
    <font>
      <b/>
      <sz val="11"/>
      <color rgb="FF000000"/>
      <name val="Arial Nova"/>
      <family val="2"/>
    </font>
    <font>
      <sz val="11"/>
      <color rgb="FF000000"/>
      <name val="Arial Nova"/>
      <family val="2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b/>
      <sz val="16"/>
      <color theme="0"/>
      <name val="Arial Nova"/>
      <family val="2"/>
    </font>
    <font>
      <sz val="8"/>
      <name val="Calibri"/>
      <family val="2"/>
      <scheme val="minor"/>
    </font>
    <font>
      <sz val="11"/>
      <color theme="1"/>
      <name val="Arial Nova"/>
    </font>
  </fonts>
  <fills count="7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8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111">
    <xf numFmtId="0" fontId="0" fillId="0" borderId="0" xfId="0"/>
    <xf numFmtId="164" fontId="2" fillId="2" borderId="8" xfId="0" applyNumberFormat="1" applyFont="1" applyFill="1" applyBorder="1"/>
    <xf numFmtId="0" fontId="2" fillId="0" borderId="0" xfId="0" applyFont="1"/>
    <xf numFmtId="165" fontId="2" fillId="0" borderId="1" xfId="1" applyNumberFormat="1" applyFont="1" applyBorder="1"/>
    <xf numFmtId="165" fontId="2" fillId="0" borderId="0" xfId="1" applyNumberFormat="1" applyFont="1"/>
    <xf numFmtId="164" fontId="4" fillId="0" borderId="0" xfId="0" applyNumberFormat="1" applyFont="1" applyBorder="1" applyAlignment="1">
      <alignment horizontal="center" vertical="top"/>
    </xf>
    <xf numFmtId="165" fontId="2" fillId="0" borderId="0" xfId="1" applyNumberFormat="1" applyFont="1" applyBorder="1"/>
    <xf numFmtId="164" fontId="5" fillId="0" borderId="0" xfId="0" applyNumberFormat="1" applyFont="1"/>
    <xf numFmtId="9" fontId="2" fillId="0" borderId="0" xfId="3" applyFont="1"/>
    <xf numFmtId="44" fontId="2" fillId="0" borderId="0" xfId="2" applyFont="1"/>
    <xf numFmtId="164" fontId="2" fillId="0" borderId="0" xfId="0" applyNumberFormat="1" applyFont="1"/>
    <xf numFmtId="49" fontId="4" fillId="3" borderId="0" xfId="0" applyNumberFormat="1" applyFont="1" applyFill="1" applyBorder="1" applyAlignment="1">
      <alignment horizontal="left" vertical="top"/>
    </xf>
    <xf numFmtId="49" fontId="4" fillId="3" borderId="0" xfId="3" applyNumberFormat="1" applyFont="1" applyFill="1" applyBorder="1" applyAlignment="1">
      <alignment horizontal="left" vertical="top"/>
    </xf>
    <xf numFmtId="49" fontId="4" fillId="3" borderId="0" xfId="2" applyNumberFormat="1" applyFont="1" applyFill="1" applyBorder="1" applyAlignment="1">
      <alignment horizontal="left" vertical="top"/>
    </xf>
    <xf numFmtId="165" fontId="2" fillId="0" borderId="5" xfId="1" applyNumberFormat="1" applyFont="1" applyBorder="1"/>
    <xf numFmtId="9" fontId="2" fillId="0" borderId="1" xfId="3" applyFont="1" applyBorder="1"/>
    <xf numFmtId="0" fontId="2" fillId="0" borderId="1" xfId="0" applyFont="1" applyBorder="1"/>
    <xf numFmtId="44" fontId="2" fillId="0" borderId="1" xfId="2" applyFont="1" applyBorder="1"/>
    <xf numFmtId="44" fontId="2" fillId="0" borderId="3" xfId="2" applyFont="1" applyBorder="1"/>
    <xf numFmtId="164" fontId="4" fillId="0" borderId="0" xfId="0" applyNumberFormat="1" applyFont="1"/>
    <xf numFmtId="164" fontId="6" fillId="2" borderId="1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top" indent="1"/>
    </xf>
    <xf numFmtId="164" fontId="4" fillId="0" borderId="1" xfId="0" applyNumberFormat="1" applyFont="1" applyBorder="1" applyAlignment="1">
      <alignment horizontal="right" vertical="top" inden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9" fontId="4" fillId="2" borderId="14" xfId="3" applyFont="1" applyFill="1" applyBorder="1" applyAlignment="1">
      <alignment horizontal="center" vertical="center" wrapText="1"/>
    </xf>
    <xf numFmtId="44" fontId="4" fillId="2" borderId="13" xfId="2" applyFont="1" applyFill="1" applyBorder="1" applyAlignment="1">
      <alignment horizontal="center" vertical="center" wrapText="1"/>
    </xf>
    <xf numFmtId="44" fontId="4" fillId="2" borderId="12" xfId="2" applyFont="1" applyFill="1" applyBorder="1" applyAlignment="1">
      <alignment horizontal="center" vertical="center" wrapText="1"/>
    </xf>
    <xf numFmtId="44" fontId="4" fillId="2" borderId="14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4" fillId="2" borderId="12" xfId="3" applyFont="1" applyFill="1" applyBorder="1" applyAlignment="1">
      <alignment horizontal="center" vertical="center" wrapText="1"/>
    </xf>
    <xf numFmtId="9" fontId="4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4" fontId="6" fillId="2" borderId="18" xfId="2" applyNumberFormat="1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indent="1"/>
    </xf>
    <xf numFmtId="164" fontId="4" fillId="0" borderId="19" xfId="0" applyNumberFormat="1" applyFont="1" applyBorder="1" applyAlignment="1">
      <alignment horizontal="right" indent="1"/>
    </xf>
    <xf numFmtId="165" fontId="2" fillId="0" borderId="17" xfId="1" applyNumberFormat="1" applyFont="1" applyBorder="1"/>
    <xf numFmtId="165" fontId="2" fillId="0" borderId="19" xfId="1" applyNumberFormat="1" applyFont="1" applyBorder="1"/>
    <xf numFmtId="164" fontId="4" fillId="0" borderId="0" xfId="0" applyNumberFormat="1" applyFont="1" applyBorder="1" applyAlignment="1">
      <alignment horizontal="right" indent="1"/>
    </xf>
    <xf numFmtId="0" fontId="4" fillId="0" borderId="0" xfId="0" applyFont="1"/>
    <xf numFmtId="44" fontId="6" fillId="2" borderId="20" xfId="2" applyNumberFormat="1" applyFont="1" applyFill="1" applyBorder="1" applyAlignment="1">
      <alignment horizontal="center" vertical="top"/>
    </xf>
    <xf numFmtId="164" fontId="4" fillId="2" borderId="4" xfId="2" applyNumberFormat="1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3" borderId="1" xfId="0" applyNumberFormat="1" applyFont="1" applyFill="1" applyBorder="1" applyAlignment="1">
      <alignment horizontal="right" indent="1"/>
    </xf>
    <xf numFmtId="0" fontId="2" fillId="3" borderId="1" xfId="0" applyFont="1" applyFill="1" applyBorder="1"/>
    <xf numFmtId="165" fontId="2" fillId="3" borderId="1" xfId="1" applyNumberFormat="1" applyFont="1" applyFill="1" applyBorder="1"/>
    <xf numFmtId="164" fontId="4" fillId="5" borderId="1" xfId="4" applyNumberFormat="1" applyFont="1" applyFill="1" applyBorder="1" applyAlignment="1">
      <alignment horizontal="right" indent="1"/>
    </xf>
    <xf numFmtId="164" fontId="4" fillId="5" borderId="1" xfId="0" applyNumberFormat="1" applyFont="1" applyFill="1" applyBorder="1" applyAlignment="1">
      <alignment horizontal="right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horizontal="right" indent="1"/>
    </xf>
    <xf numFmtId="44" fontId="4" fillId="2" borderId="1" xfId="2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9" fontId="4" fillId="2" borderId="5" xfId="3" applyFont="1" applyFill="1" applyBorder="1" applyAlignment="1">
      <alignment horizontal="center" vertical="center"/>
    </xf>
    <xf numFmtId="9" fontId="4" fillId="2" borderId="8" xfId="3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vertical="top" indent="1"/>
    </xf>
    <xf numFmtId="165" fontId="10" fillId="0" borderId="1" xfId="1" applyNumberFormat="1" applyFont="1" applyBorder="1"/>
    <xf numFmtId="164" fontId="9" fillId="0" borderId="17" xfId="0" applyNumberFormat="1" applyFont="1" applyBorder="1" applyAlignment="1">
      <alignment horizontal="right" vertical="top" indent="1"/>
    </xf>
    <xf numFmtId="165" fontId="10" fillId="0" borderId="19" xfId="1" applyNumberFormat="1" applyFont="1" applyBorder="1"/>
    <xf numFmtId="0" fontId="10" fillId="0" borderId="19" xfId="0" applyFont="1" applyBorder="1"/>
    <xf numFmtId="9" fontId="10" fillId="0" borderId="19" xfId="3" applyFont="1" applyBorder="1"/>
    <xf numFmtId="44" fontId="10" fillId="0" borderId="19" xfId="2" applyFont="1" applyBorder="1"/>
    <xf numFmtId="44" fontId="10" fillId="0" borderId="22" xfId="2" applyFont="1" applyBorder="1"/>
    <xf numFmtId="164" fontId="9" fillId="0" borderId="1" xfId="0" applyNumberFormat="1" applyFont="1" applyBorder="1" applyAlignment="1">
      <alignment horizontal="right" vertical="top" indent="1"/>
    </xf>
    <xf numFmtId="164" fontId="9" fillId="0" borderId="19" xfId="0" applyNumberFormat="1" applyFont="1" applyBorder="1" applyAlignment="1">
      <alignment horizontal="right" vertical="top" indent="1"/>
    </xf>
    <xf numFmtId="0" fontId="2" fillId="0" borderId="0" xfId="0" applyFont="1" applyAlignment="1">
      <alignment vertical="top" wrapText="1"/>
    </xf>
    <xf numFmtId="165" fontId="10" fillId="0" borderId="2" xfId="1" applyNumberFormat="1" applyFont="1" applyBorder="1"/>
    <xf numFmtId="44" fontId="11" fillId="2" borderId="21" xfId="2" applyNumberFormat="1" applyFont="1" applyFill="1" applyBorder="1" applyAlignment="1">
      <alignment vertical="center"/>
    </xf>
    <xf numFmtId="0" fontId="2" fillId="3" borderId="2" xfId="0" applyFont="1" applyFill="1" applyBorder="1"/>
    <xf numFmtId="9" fontId="2" fillId="3" borderId="1" xfId="3" applyFont="1" applyFill="1" applyBorder="1"/>
    <xf numFmtId="9" fontId="2" fillId="3" borderId="3" xfId="3" applyFont="1" applyFill="1" applyBorder="1"/>
    <xf numFmtId="165" fontId="10" fillId="3" borderId="1" xfId="1" applyNumberFormat="1" applyFont="1" applyFill="1" applyBorder="1"/>
    <xf numFmtId="165" fontId="10" fillId="3" borderId="19" xfId="1" applyNumberFormat="1" applyFont="1" applyFill="1" applyBorder="1"/>
    <xf numFmtId="0" fontId="10" fillId="3" borderId="2" xfId="0" applyFont="1" applyFill="1" applyBorder="1"/>
    <xf numFmtId="9" fontId="10" fillId="3" borderId="1" xfId="3" applyFont="1" applyFill="1" applyBorder="1"/>
    <xf numFmtId="0" fontId="10" fillId="3" borderId="17" xfId="0" applyFont="1" applyFill="1" applyBorder="1"/>
    <xf numFmtId="9" fontId="10" fillId="3" borderId="19" xfId="3" applyFont="1" applyFill="1" applyBorder="1"/>
    <xf numFmtId="0" fontId="13" fillId="3" borderId="1" xfId="0" applyFont="1" applyFill="1" applyBorder="1"/>
    <xf numFmtId="165" fontId="13" fillId="3" borderId="1" xfId="1" applyNumberFormat="1" applyFont="1" applyFill="1" applyBorder="1"/>
    <xf numFmtId="0" fontId="4" fillId="5" borderId="1" xfId="4" applyFont="1" applyFill="1" applyBorder="1"/>
    <xf numFmtId="165" fontId="4" fillId="5" borderId="1" xfId="1" applyNumberFormat="1" applyFont="1" applyFill="1" applyBorder="1"/>
    <xf numFmtId="164" fontId="4" fillId="0" borderId="1" xfId="0" applyNumberFormat="1" applyFont="1" applyFill="1" applyBorder="1" applyAlignment="1">
      <alignment horizontal="right" indent="1"/>
    </xf>
    <xf numFmtId="0" fontId="4" fillId="5" borderId="1" xfId="0" applyFont="1" applyFill="1" applyBorder="1"/>
    <xf numFmtId="165" fontId="4" fillId="6" borderId="2" xfId="1" applyNumberFormat="1" applyFont="1" applyFill="1" applyBorder="1"/>
    <xf numFmtId="165" fontId="4" fillId="6" borderId="1" xfId="1" applyNumberFormat="1" applyFont="1" applyFill="1" applyBorder="1"/>
    <xf numFmtId="165" fontId="2" fillId="0" borderId="1" xfId="1" applyNumberFormat="1" applyFont="1" applyFill="1" applyBorder="1"/>
    <xf numFmtId="44" fontId="3" fillId="2" borderId="15" xfId="2" applyFont="1" applyFill="1" applyBorder="1" applyAlignment="1">
      <alignment horizontal="center" vertical="center"/>
    </xf>
    <xf numFmtId="44" fontId="3" fillId="2" borderId="4" xfId="2" applyFont="1" applyFill="1" applyBorder="1" applyAlignment="1">
      <alignment horizontal="center" vertical="center"/>
    </xf>
    <xf numFmtId="44" fontId="3" fillId="2" borderId="21" xfId="2" applyNumberFormat="1" applyFont="1" applyFill="1" applyBorder="1" applyAlignment="1">
      <alignment horizontal="left" vertical="center"/>
    </xf>
    <xf numFmtId="44" fontId="3" fillId="2" borderId="20" xfId="2" applyNumberFormat="1" applyFont="1" applyFill="1" applyBorder="1" applyAlignment="1">
      <alignment horizontal="left" vertical="center"/>
    </xf>
    <xf numFmtId="44" fontId="11" fillId="2" borderId="21" xfId="2" applyNumberFormat="1" applyFont="1" applyFill="1" applyBorder="1" applyAlignment="1">
      <alignment horizontal="center" vertical="center"/>
    </xf>
    <xf numFmtId="44" fontId="11" fillId="2" borderId="20" xfId="2" applyNumberFormat="1" applyFont="1" applyFill="1" applyBorder="1" applyAlignment="1">
      <alignment horizontal="center" vertical="center"/>
    </xf>
    <xf numFmtId="44" fontId="3" fillId="2" borderId="6" xfId="2" applyFont="1" applyFill="1" applyBorder="1" applyAlignment="1">
      <alignment horizontal="center" vertical="center"/>
    </xf>
    <xf numFmtId="44" fontId="3" fillId="2" borderId="2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</cellXfs>
  <cellStyles count="5">
    <cellStyle name="40% - Accent1" xfId="4" builtinId="31"/>
    <cellStyle name="Comma" xfId="1" builtinId="3"/>
    <cellStyle name="Currency" xfId="2" builtinId="4"/>
    <cellStyle name="Normal" xfId="0" builtinId="0"/>
    <cellStyle name="Percent" xfId="3" builtinId="5"/>
  </cellStyles>
  <dxfs count="83"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rgb="FF082C4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rgb="FF082C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rgb="FF082C4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 Nova"/>
        <scheme val="none"/>
      </font>
      <numFmt numFmtId="164" formatCode="mmm\ yyyy"/>
      <fill>
        <patternFill patternType="solid">
          <fgColor indexed="64"/>
          <bgColor theme="0"/>
        </patternFill>
      </fill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 Nova"/>
        <scheme val="none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 Nova"/>
        <scheme val="none"/>
      </font>
      <numFmt numFmtId="164" formatCode="mmm\ yyyy"/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19178</xdr:colOff>
      <xdr:row>1</xdr:row>
      <xdr:rowOff>38158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914528</xdr:colOff>
      <xdr:row>1</xdr:row>
      <xdr:rowOff>38158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914528</xdr:colOff>
      <xdr:row>1</xdr:row>
      <xdr:rowOff>38158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914528</xdr:colOff>
      <xdr:row>1</xdr:row>
      <xdr:rowOff>38158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914528</xdr:colOff>
      <xdr:row>1</xdr:row>
      <xdr:rowOff>38158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1</xdr:row>
      <xdr:rowOff>61161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4421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914528</xdr:colOff>
      <xdr:row>1</xdr:row>
      <xdr:rowOff>38158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" displayName="Table1" ref="A2:G13" totalsRowShown="0" headerRowDxfId="82" dataDxfId="80" headerRowBorderDxfId="81">
  <autoFilter ref="A2:G13"/>
  <tableColumns count="7">
    <tableColumn id="1" name="Fecha" dataDxfId="79"/>
    <tableColumn id="3" name="Presencial" dataDxfId="78"/>
    <tableColumn id="4" name="Correo" dataDxfId="77"/>
    <tableColumn id="5" name="Teléfono" dataDxfId="76"/>
    <tableColumn id="6" name="Chat" dataDxfId="75"/>
    <tableColumn id="7" name="Redes Sociales" dataDxfId="74"/>
    <tableColumn id="8" name="Total Mensual" dataDxfId="7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5" name="Table3" displayName="Table3" ref="A2:H122" totalsRowShown="0" headerRowDxfId="72" dataDxfId="70" headerRowBorderDxfId="71">
  <autoFilter ref="A2:H122"/>
  <tableColumns count="8">
    <tableColumn id="1" name="Fecha" dataDxfId="69"/>
    <tableColumn id="2" name="Razón" dataDxfId="68"/>
    <tableColumn id="3" name="Presencial" dataDxfId="67"/>
    <tableColumn id="4" name="Correo Electrónico" dataDxfId="66"/>
    <tableColumn id="5" name="Telefono" dataDxfId="65"/>
    <tableColumn id="6" name="Chat" dataDxfId="64"/>
    <tableColumn id="7" name="Redes Sociales" dataDxfId="63"/>
    <tableColumn id="8" name="Total Mensual Razón" dataDxfId="6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6" name="Table4" displayName="Table4" ref="A2:I14" totalsRowShown="0" headerRowDxfId="61" dataDxfId="59" headerRowBorderDxfId="60" tableBorderDxfId="58" totalsRowBorderDxfId="57">
  <autoFilter ref="A2:I14"/>
  <sortState ref="A3:I10">
    <sortCondition ref="A2:A10"/>
  </sortState>
  <tableColumns count="9">
    <tableColumn id="2" name="Fecha" dataDxfId="56"/>
    <tableColumn id="1" name="Concepto" dataDxfId="55"/>
    <tableColumn id="4" name="Presencial" dataDxfId="54"/>
    <tableColumn id="6" name="Correo Electrónico" dataDxfId="53"/>
    <tableColumn id="7" name="Teléfono" dataDxfId="52"/>
    <tableColumn id="5" name="Chat" dataDxfId="51"/>
    <tableColumn id="3" name="Redes Sociales" dataDxfId="50"/>
    <tableColumn id="8" name="General" dataDxfId="49"/>
    <tableColumn id="9" name="Meta" dataDxfId="4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2:J13" totalsRowShown="0" headerRowDxfId="47" dataDxfId="45" headerRowBorderDxfId="46" tableBorderDxfId="44" totalsRowBorderDxfId="43">
  <autoFilter ref="A2:J13"/>
  <tableColumns count="10">
    <tableColumn id="1" name="Fecha" dataDxfId="42"/>
    <tableColumn id="2" name="Entrantes" dataDxfId="41"/>
    <tableColumn id="3" name="Salientes" dataDxfId="40"/>
    <tableColumn id="4" name="Abiertas" dataDxfId="39"/>
    <tableColumn id="9" name="Favorables" dataDxfId="38"/>
    <tableColumn id="10" name="Desfavorables" dataDxfId="37"/>
    <tableColumn id="11" name="% Favorable" dataDxfId="36"/>
    <tableColumn id="12" name="% Desfavorable" dataDxfId="35"/>
    <tableColumn id="13" name="Promedio por Caso" dataDxfId="34"/>
    <tableColumn id="14" name="Total Mensual" dataDxfId="3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22" displayName="Table22" ref="A2:U13" totalsRowShown="0" headerRowDxfId="32" dataDxfId="30" headerRowBorderDxfId="31" tableBorderDxfId="29" totalsRowBorderDxfId="28">
  <autoFilter ref="A2:U13"/>
  <tableColumns count="21">
    <tableColumn id="1" name="Fecha" dataDxfId="27"/>
    <tableColumn id="2" name="0.15% a Transferencias" dataDxfId="26"/>
    <tableColumn id="3" name="Problemas en Cajero" dataDxfId="25"/>
    <tableColumn id="4" name="Beneficios" dataDxfId="24"/>
    <tableColumn id="5" name="Bloqueo de Cuenta" dataDxfId="23"/>
    <tableColumn id="6" name="Buró de Crédito" dataDxfId="22"/>
    <tableColumn id="7" name="Cancelación Producto" dataDxfId="21"/>
    <tableColumn id="8" name="Cargos" dataDxfId="20"/>
    <tableColumn id="9" name="Consumos" dataDxfId="19"/>
    <tableColumn id="10" name="Depósitos" dataDxfId="18"/>
    <tableColumn id="11" name="Devolución" dataDxfId="17"/>
    <tableColumn id="12" name="Débitos" dataDxfId="16"/>
    <tableColumn id="13" name="Error Intereses" dataDxfId="15"/>
    <tableColumn id="14" name="Otros" dataDxfId="14"/>
    <tableColumn id="15" name="Pagos" dataDxfId="13"/>
    <tableColumn id="16" name="Producto No Autorizado" dataDxfId="12"/>
    <tableColumn id="17" name="Problemas con Préstamos" dataDxfId="11"/>
    <tableColumn id="18" name="Publicidad Engañosa" dataDxfId="10"/>
    <tableColumn id="19" name="Retiros" dataDxfId="9"/>
    <tableColumn id="20" name="Transacción" dataDxfId="8"/>
    <tableColumn id="21" name="Transferencias" dataDxfId="7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" name="Table25" displayName="Table25" ref="A2:B12" totalsRowShown="0" headerRowDxfId="6" dataDxfId="4" headerRowBorderDxfId="5" tableBorderDxfId="3" totalsRowBorderDxfId="2">
  <autoFilter ref="A2:B12"/>
  <tableColumns count="2">
    <tableColumn id="1" name="Fecha" dataDxfId="1"/>
    <tableColumn id="2" name="Solicitud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"/>
  <sheetViews>
    <sheetView showGridLines="0" tabSelected="1" workbookViewId="0">
      <selection activeCell="F12" sqref="F12"/>
    </sheetView>
  </sheetViews>
  <sheetFormatPr defaultColWidth="9.140625" defaultRowHeight="15" x14ac:dyDescent="0.25"/>
  <cols>
    <col min="1" max="1" width="13.42578125" style="2" bestFit="1" customWidth="1"/>
    <col min="2" max="2" width="18" style="2" bestFit="1" customWidth="1"/>
    <col min="3" max="3" width="14.42578125" style="2" bestFit="1" customWidth="1"/>
    <col min="4" max="4" width="16.28515625" style="2" bestFit="1" customWidth="1"/>
    <col min="5" max="5" width="12" style="2" bestFit="1" customWidth="1"/>
    <col min="6" max="6" width="16.85546875" style="2" customWidth="1"/>
    <col min="7" max="7" width="18.28515625" style="2" customWidth="1"/>
    <col min="8" max="16384" width="9.140625" style="2"/>
  </cols>
  <sheetData>
    <row r="1" spans="1:7" ht="30" customHeight="1" x14ac:dyDescent="0.25">
      <c r="A1" s="38"/>
      <c r="B1" s="97" t="s">
        <v>74</v>
      </c>
      <c r="C1" s="97"/>
      <c r="D1" s="97"/>
      <c r="E1" s="97"/>
      <c r="F1" s="97"/>
      <c r="G1" s="98"/>
    </row>
    <row r="2" spans="1:7" ht="30" customHeight="1" x14ac:dyDescent="0.25">
      <c r="A2" s="57" t="s">
        <v>0</v>
      </c>
      <c r="B2" s="58" t="s">
        <v>75</v>
      </c>
      <c r="C2" s="58" t="s">
        <v>76</v>
      </c>
      <c r="D2" s="58" t="s">
        <v>77</v>
      </c>
      <c r="E2" s="58" t="s">
        <v>78</v>
      </c>
      <c r="F2" s="47" t="s">
        <v>84</v>
      </c>
      <c r="G2" s="58" t="s">
        <v>92</v>
      </c>
    </row>
    <row r="3" spans="1:7" x14ac:dyDescent="0.25">
      <c r="A3" s="39">
        <v>44044</v>
      </c>
      <c r="B3" s="3">
        <v>281</v>
      </c>
      <c r="C3" s="3">
        <v>396</v>
      </c>
      <c r="D3" s="3">
        <v>2273</v>
      </c>
      <c r="E3" s="3"/>
      <c r="F3" s="3"/>
      <c r="G3" s="3">
        <v>2950</v>
      </c>
    </row>
    <row r="4" spans="1:7" ht="15" customHeight="1" x14ac:dyDescent="0.25">
      <c r="A4" s="39">
        <v>44075</v>
      </c>
      <c r="B4" s="3">
        <v>474</v>
      </c>
      <c r="C4" s="3">
        <v>295</v>
      </c>
      <c r="D4" s="3">
        <v>2512</v>
      </c>
      <c r="E4" s="3"/>
      <c r="F4" s="3"/>
      <c r="G4" s="3">
        <v>3281</v>
      </c>
    </row>
    <row r="5" spans="1:7" ht="15" customHeight="1" x14ac:dyDescent="0.25">
      <c r="A5" s="39">
        <v>44105</v>
      </c>
      <c r="B5" s="3">
        <v>659</v>
      </c>
      <c r="C5" s="3">
        <v>361</v>
      </c>
      <c r="D5" s="3">
        <v>2857</v>
      </c>
      <c r="E5" s="3"/>
      <c r="F5" s="3"/>
      <c r="G5" s="3">
        <v>3877</v>
      </c>
    </row>
    <row r="6" spans="1:7" ht="15" customHeight="1" x14ac:dyDescent="0.25">
      <c r="A6" s="39">
        <v>44136</v>
      </c>
      <c r="B6" s="3">
        <v>859</v>
      </c>
      <c r="C6" s="3">
        <v>1375</v>
      </c>
      <c r="D6" s="3">
        <v>1589</v>
      </c>
      <c r="E6" s="3">
        <v>408</v>
      </c>
      <c r="F6" s="3">
        <v>78</v>
      </c>
      <c r="G6" s="3">
        <v>4309</v>
      </c>
    </row>
    <row r="7" spans="1:7" ht="15" customHeight="1" x14ac:dyDescent="0.25">
      <c r="A7" s="39">
        <v>44166</v>
      </c>
      <c r="B7" s="3">
        <v>764</v>
      </c>
      <c r="C7" s="3">
        <v>1348</v>
      </c>
      <c r="D7" s="3">
        <v>2259</v>
      </c>
      <c r="E7" s="3">
        <v>571</v>
      </c>
      <c r="F7" s="3">
        <v>176</v>
      </c>
      <c r="G7" s="3">
        <v>5118</v>
      </c>
    </row>
    <row r="8" spans="1:7" ht="15" customHeight="1" x14ac:dyDescent="0.25">
      <c r="A8" s="39">
        <v>44197</v>
      </c>
      <c r="B8" s="3">
        <v>655</v>
      </c>
      <c r="C8" s="3">
        <v>1419</v>
      </c>
      <c r="D8" s="3">
        <v>1966</v>
      </c>
      <c r="E8" s="3">
        <v>324</v>
      </c>
      <c r="F8" s="3">
        <v>135</v>
      </c>
      <c r="G8" s="3">
        <v>4499</v>
      </c>
    </row>
    <row r="9" spans="1:7" ht="15" customHeight="1" x14ac:dyDescent="0.25">
      <c r="A9" s="39">
        <v>44228</v>
      </c>
      <c r="B9" s="3">
        <v>888</v>
      </c>
      <c r="C9" s="3">
        <v>1889</v>
      </c>
      <c r="D9" s="3">
        <v>2640</v>
      </c>
      <c r="E9" s="3">
        <v>609</v>
      </c>
      <c r="F9" s="3">
        <v>111</v>
      </c>
      <c r="G9" s="3">
        <v>6137</v>
      </c>
    </row>
    <row r="10" spans="1:7" x14ac:dyDescent="0.25">
      <c r="A10" s="40">
        <v>44256</v>
      </c>
      <c r="B10" s="41">
        <v>1157</v>
      </c>
      <c r="C10" s="42">
        <v>1907</v>
      </c>
      <c r="D10" s="42">
        <v>3793</v>
      </c>
      <c r="E10" s="42">
        <v>333</v>
      </c>
      <c r="F10" s="42">
        <v>235</v>
      </c>
      <c r="G10" s="42">
        <v>7425</v>
      </c>
    </row>
    <row r="11" spans="1:7" x14ac:dyDescent="0.25">
      <c r="A11" s="39">
        <v>44287</v>
      </c>
      <c r="B11" s="77">
        <v>1022</v>
      </c>
      <c r="C11" s="67">
        <v>1430</v>
      </c>
      <c r="D11" s="67">
        <v>3309</v>
      </c>
      <c r="E11" s="67">
        <v>158</v>
      </c>
      <c r="F11" s="67">
        <v>218</v>
      </c>
      <c r="G11" s="67">
        <f>SUM(B11:F11)</f>
        <v>6137</v>
      </c>
    </row>
    <row r="12" spans="1:7" x14ac:dyDescent="0.25">
      <c r="A12" s="39">
        <v>44317</v>
      </c>
      <c r="B12" s="77">
        <v>1004</v>
      </c>
      <c r="C12" s="67">
        <v>2138</v>
      </c>
      <c r="D12" s="67">
        <v>3035</v>
      </c>
      <c r="E12" s="67">
        <v>159</v>
      </c>
      <c r="F12" s="67">
        <v>266</v>
      </c>
      <c r="G12" s="67">
        <f t="shared" ref="G12:G13" si="0">SUM(B12:F12)</f>
        <v>6602</v>
      </c>
    </row>
    <row r="13" spans="1:7" x14ac:dyDescent="0.25">
      <c r="A13" s="39">
        <v>44348</v>
      </c>
      <c r="B13" s="77">
        <v>1014</v>
      </c>
      <c r="C13" s="67">
        <v>2567</v>
      </c>
      <c r="D13" s="96">
        <v>3659</v>
      </c>
      <c r="E13" s="67">
        <v>158</v>
      </c>
      <c r="F13" s="67">
        <v>363</v>
      </c>
      <c r="G13" s="67">
        <f t="shared" si="0"/>
        <v>7761</v>
      </c>
    </row>
    <row r="14" spans="1:7" x14ac:dyDescent="0.25">
      <c r="A14" s="43"/>
      <c r="B14" s="6"/>
      <c r="C14" s="6"/>
      <c r="D14" s="6"/>
      <c r="E14" s="6"/>
      <c r="F14" s="6"/>
      <c r="G14" s="6"/>
    </row>
    <row r="15" spans="1:7" x14ac:dyDescent="0.25">
      <c r="A15" s="44" t="s">
        <v>79</v>
      </c>
    </row>
    <row r="16" spans="1:7" x14ac:dyDescent="0.25">
      <c r="A16" s="2" t="s">
        <v>80</v>
      </c>
    </row>
  </sheetData>
  <sheetProtection algorithmName="SHA-512" hashValue="WWBld047+LIvK2vbMKZrRirU+PgHWGuuBaW8xYjLrOlGr3wb6rTrmyGuLHPKIoZyPxfuEP3OLTNl7ZO2csx74A==" saltValue="it3A9OwbAKK8ErruoZBEMg==" spinCount="100000" sheet="1" objects="1" scenarios="1"/>
  <mergeCells count="1">
    <mergeCell ref="B1:G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5"/>
  <sheetViews>
    <sheetView showGridLines="0" workbookViewId="0">
      <pane xSplit="1" topLeftCell="B1" activePane="topRight" state="frozen"/>
      <selection pane="topRight" activeCell="D10" sqref="D10"/>
    </sheetView>
  </sheetViews>
  <sheetFormatPr defaultColWidth="21.140625" defaultRowHeight="15" x14ac:dyDescent="0.25"/>
  <cols>
    <col min="1" max="1" width="14" style="56" customWidth="1"/>
    <col min="2" max="2" width="62.140625" style="2" bestFit="1" customWidth="1"/>
    <col min="3" max="3" width="17" style="4" bestFit="1" customWidth="1"/>
    <col min="4" max="4" width="19.5703125" style="4" customWidth="1"/>
    <col min="5" max="5" width="15.42578125" style="4" bestFit="1" customWidth="1"/>
    <col min="6" max="6" width="11.140625" style="4" bestFit="1" customWidth="1"/>
    <col min="7" max="7" width="15.28515625" style="4" customWidth="1"/>
    <col min="8" max="8" width="18.140625" style="4" customWidth="1"/>
    <col min="9" max="16384" width="21.140625" style="2"/>
  </cols>
  <sheetData>
    <row r="1" spans="1:8" ht="30" customHeight="1" x14ac:dyDescent="0.25">
      <c r="A1" s="45"/>
      <c r="B1" s="99" t="s">
        <v>81</v>
      </c>
      <c r="C1" s="99"/>
      <c r="D1" s="99"/>
      <c r="E1" s="99"/>
      <c r="F1" s="99"/>
      <c r="G1" s="99"/>
      <c r="H1" s="100"/>
    </row>
    <row r="2" spans="1:8" s="48" customFormat="1" ht="30" customHeight="1" x14ac:dyDescent="0.25">
      <c r="A2" s="46" t="s">
        <v>0</v>
      </c>
      <c r="B2" s="47" t="s">
        <v>82</v>
      </c>
      <c r="C2" s="47" t="s">
        <v>75</v>
      </c>
      <c r="D2" s="47" t="s">
        <v>93</v>
      </c>
      <c r="E2" s="47" t="s">
        <v>83</v>
      </c>
      <c r="F2" s="47" t="s">
        <v>78</v>
      </c>
      <c r="G2" s="47" t="s">
        <v>84</v>
      </c>
      <c r="H2" s="47" t="s">
        <v>85</v>
      </c>
    </row>
    <row r="3" spans="1:8" x14ac:dyDescent="0.25">
      <c r="A3" s="49">
        <v>44166</v>
      </c>
      <c r="B3" s="50" t="s">
        <v>110</v>
      </c>
      <c r="C3" s="51">
        <v>244</v>
      </c>
      <c r="D3" s="51">
        <v>424</v>
      </c>
      <c r="E3" s="51">
        <v>388</v>
      </c>
      <c r="F3" s="51">
        <v>105</v>
      </c>
      <c r="G3" s="51"/>
      <c r="H3" s="51">
        <v>1161</v>
      </c>
    </row>
    <row r="4" spans="1:8" x14ac:dyDescent="0.25">
      <c r="A4" s="49">
        <v>44167</v>
      </c>
      <c r="B4" s="50" t="s">
        <v>87</v>
      </c>
      <c r="C4" s="51">
        <v>90</v>
      </c>
      <c r="D4" s="51">
        <v>189</v>
      </c>
      <c r="E4" s="51">
        <v>479</v>
      </c>
      <c r="F4" s="51">
        <v>219</v>
      </c>
      <c r="G4" s="51"/>
      <c r="H4" s="51">
        <v>977</v>
      </c>
    </row>
    <row r="5" spans="1:8" x14ac:dyDescent="0.25">
      <c r="A5" s="49">
        <v>44168</v>
      </c>
      <c r="B5" s="50" t="s">
        <v>86</v>
      </c>
      <c r="C5" s="51"/>
      <c r="D5" s="51">
        <v>8</v>
      </c>
      <c r="E5" s="51">
        <v>1</v>
      </c>
      <c r="F5" s="51"/>
      <c r="G5" s="51"/>
      <c r="H5" s="51">
        <v>9</v>
      </c>
    </row>
    <row r="6" spans="1:8" x14ac:dyDescent="0.25">
      <c r="A6" s="49">
        <v>44169</v>
      </c>
      <c r="B6" s="88" t="s">
        <v>109</v>
      </c>
      <c r="C6" s="51"/>
      <c r="D6" s="51"/>
      <c r="E6" s="51"/>
      <c r="F6" s="51"/>
      <c r="G6" s="51"/>
      <c r="H6" s="51"/>
    </row>
    <row r="7" spans="1:8" x14ac:dyDescent="0.25">
      <c r="A7" s="49">
        <v>44170</v>
      </c>
      <c r="B7" s="50" t="s">
        <v>88</v>
      </c>
      <c r="C7" s="51">
        <v>26</v>
      </c>
      <c r="D7" s="51">
        <v>134</v>
      </c>
      <c r="E7" s="51">
        <v>338</v>
      </c>
      <c r="F7" s="51">
        <v>38</v>
      </c>
      <c r="G7" s="51"/>
      <c r="H7" s="51">
        <v>536</v>
      </c>
    </row>
    <row r="8" spans="1:8" x14ac:dyDescent="0.25">
      <c r="A8" s="49">
        <v>44171</v>
      </c>
      <c r="B8" s="50" t="s">
        <v>89</v>
      </c>
      <c r="C8" s="51">
        <v>23</v>
      </c>
      <c r="D8" s="51">
        <v>42</v>
      </c>
      <c r="E8" s="51">
        <v>79</v>
      </c>
      <c r="F8" s="51">
        <v>26</v>
      </c>
      <c r="G8" s="51"/>
      <c r="H8" s="51">
        <v>170</v>
      </c>
    </row>
    <row r="9" spans="1:8" x14ac:dyDescent="0.25">
      <c r="A9" s="49">
        <v>44172</v>
      </c>
      <c r="B9" s="50" t="s">
        <v>90</v>
      </c>
      <c r="C9" s="51">
        <v>129</v>
      </c>
      <c r="D9" s="51"/>
      <c r="E9" s="51"/>
      <c r="F9" s="51"/>
      <c r="G9" s="51"/>
      <c r="H9" s="51">
        <v>129</v>
      </c>
    </row>
    <row r="10" spans="1:8" x14ac:dyDescent="0.25">
      <c r="A10" s="49">
        <v>44173</v>
      </c>
      <c r="B10" s="50" t="s">
        <v>111</v>
      </c>
      <c r="C10" s="51">
        <v>81</v>
      </c>
      <c r="D10" s="51">
        <v>78</v>
      </c>
      <c r="E10" s="51">
        <v>529</v>
      </c>
      <c r="F10" s="51">
        <v>51</v>
      </c>
      <c r="G10" s="51"/>
      <c r="H10" s="51">
        <v>739</v>
      </c>
    </row>
    <row r="11" spans="1:8" x14ac:dyDescent="0.25">
      <c r="A11" s="49">
        <v>44174</v>
      </c>
      <c r="B11" s="50" t="s">
        <v>112</v>
      </c>
      <c r="C11" s="51">
        <v>17</v>
      </c>
      <c r="D11" s="51">
        <v>24</v>
      </c>
      <c r="E11" s="51">
        <v>39</v>
      </c>
      <c r="F11" s="51">
        <v>19</v>
      </c>
      <c r="G11" s="51"/>
      <c r="H11" s="51">
        <v>99</v>
      </c>
    </row>
    <row r="12" spans="1:8" x14ac:dyDescent="0.25">
      <c r="A12" s="49">
        <v>44175</v>
      </c>
      <c r="B12" s="50" t="s">
        <v>28</v>
      </c>
      <c r="C12" s="51">
        <v>65</v>
      </c>
      <c r="D12" s="51">
        <v>30</v>
      </c>
      <c r="E12" s="51">
        <v>27</v>
      </c>
      <c r="F12" s="51">
        <v>9</v>
      </c>
      <c r="G12" s="51"/>
      <c r="H12" s="51">
        <v>2</v>
      </c>
    </row>
    <row r="13" spans="1:8" x14ac:dyDescent="0.25">
      <c r="A13" s="49">
        <v>44176</v>
      </c>
      <c r="B13" s="50" t="s">
        <v>117</v>
      </c>
      <c r="C13" s="51"/>
      <c r="D13" s="51"/>
      <c r="E13" s="51">
        <v>2</v>
      </c>
      <c r="F13" s="51"/>
      <c r="G13" s="51"/>
      <c r="H13" s="51"/>
    </row>
    <row r="14" spans="1:8" x14ac:dyDescent="0.25">
      <c r="A14" s="49">
        <v>44176</v>
      </c>
      <c r="B14" s="50" t="s">
        <v>113</v>
      </c>
      <c r="C14" s="51"/>
      <c r="D14" s="51"/>
      <c r="E14" s="51"/>
      <c r="F14" s="51"/>
      <c r="G14" s="51"/>
      <c r="H14" s="51"/>
    </row>
    <row r="15" spans="1:8" x14ac:dyDescent="0.25">
      <c r="A15" s="49">
        <v>44177</v>
      </c>
      <c r="B15" s="50" t="s">
        <v>114</v>
      </c>
      <c r="C15" s="51"/>
      <c r="D15" s="51"/>
      <c r="E15" s="51"/>
      <c r="F15" s="51"/>
      <c r="G15" s="51"/>
      <c r="H15" s="51"/>
    </row>
    <row r="16" spans="1:8" x14ac:dyDescent="0.25">
      <c r="A16" s="49">
        <v>44178</v>
      </c>
      <c r="B16" s="50" t="s">
        <v>115</v>
      </c>
      <c r="C16" s="51"/>
      <c r="D16" s="51"/>
      <c r="E16" s="51"/>
      <c r="F16" s="51"/>
      <c r="G16" s="51"/>
      <c r="H16" s="51"/>
    </row>
    <row r="17" spans="1:8" x14ac:dyDescent="0.25">
      <c r="A17" s="49">
        <v>44177</v>
      </c>
      <c r="B17" s="50" t="s">
        <v>116</v>
      </c>
      <c r="C17" s="51"/>
      <c r="D17" s="51"/>
      <c r="E17" s="51"/>
      <c r="F17" s="51"/>
      <c r="G17" s="51"/>
      <c r="H17" s="51"/>
    </row>
    <row r="18" spans="1:8" x14ac:dyDescent="0.25">
      <c r="A18" s="49">
        <v>44177</v>
      </c>
      <c r="B18" s="50" t="s">
        <v>91</v>
      </c>
      <c r="C18" s="51">
        <v>89</v>
      </c>
      <c r="D18" s="51">
        <v>419</v>
      </c>
      <c r="E18" s="51">
        <v>377</v>
      </c>
      <c r="F18" s="51">
        <v>104</v>
      </c>
      <c r="G18" s="51">
        <v>176</v>
      </c>
      <c r="H18" s="51">
        <v>989</v>
      </c>
    </row>
    <row r="19" spans="1:8" s="44" customFormat="1" x14ac:dyDescent="0.25">
      <c r="A19" s="52">
        <v>44177</v>
      </c>
      <c r="B19" s="90" t="s">
        <v>92</v>
      </c>
      <c r="C19" s="91">
        <v>764</v>
      </c>
      <c r="D19" s="91">
        <v>1348</v>
      </c>
      <c r="E19" s="91">
        <v>2259</v>
      </c>
      <c r="F19" s="91">
        <v>571</v>
      </c>
      <c r="G19" s="91">
        <v>176</v>
      </c>
      <c r="H19" s="91">
        <v>5118</v>
      </c>
    </row>
    <row r="20" spans="1:8" x14ac:dyDescent="0.25">
      <c r="A20" s="49">
        <v>44197</v>
      </c>
      <c r="B20" s="50" t="s">
        <v>110</v>
      </c>
      <c r="C20" s="51">
        <v>221</v>
      </c>
      <c r="D20" s="51">
        <v>400</v>
      </c>
      <c r="E20" s="51">
        <v>389</v>
      </c>
      <c r="F20" s="51">
        <v>39</v>
      </c>
      <c r="G20" s="51"/>
      <c r="H20" s="51">
        <v>1049</v>
      </c>
    </row>
    <row r="21" spans="1:8" x14ac:dyDescent="0.25">
      <c r="A21" s="49">
        <v>44197</v>
      </c>
      <c r="B21" s="50" t="s">
        <v>87</v>
      </c>
      <c r="C21" s="51">
        <v>84</v>
      </c>
      <c r="D21" s="51">
        <v>98</v>
      </c>
      <c r="E21" s="51">
        <v>321</v>
      </c>
      <c r="F21" s="51">
        <v>60</v>
      </c>
      <c r="G21" s="51"/>
      <c r="H21" s="51">
        <v>563</v>
      </c>
    </row>
    <row r="22" spans="1:8" x14ac:dyDescent="0.25">
      <c r="A22" s="49">
        <v>44198</v>
      </c>
      <c r="B22" s="50" t="s">
        <v>86</v>
      </c>
      <c r="C22" s="51">
        <v>2</v>
      </c>
      <c r="D22" s="51">
        <v>2</v>
      </c>
      <c r="E22" s="51"/>
      <c r="F22" s="51"/>
      <c r="G22" s="51"/>
      <c r="H22" s="51">
        <v>4</v>
      </c>
    </row>
    <row r="23" spans="1:8" x14ac:dyDescent="0.25">
      <c r="A23" s="49">
        <v>44199</v>
      </c>
      <c r="B23" s="88" t="s">
        <v>109</v>
      </c>
      <c r="C23" s="51"/>
      <c r="D23" s="51"/>
      <c r="E23" s="51"/>
      <c r="F23" s="51"/>
      <c r="G23" s="51"/>
      <c r="H23" s="51"/>
    </row>
    <row r="24" spans="1:8" x14ac:dyDescent="0.25">
      <c r="A24" s="49">
        <v>44200</v>
      </c>
      <c r="B24" s="50" t="s">
        <v>88</v>
      </c>
      <c r="C24" s="51">
        <v>38</v>
      </c>
      <c r="D24" s="51">
        <v>80</v>
      </c>
      <c r="E24" s="51">
        <v>327</v>
      </c>
      <c r="F24" s="51">
        <v>18</v>
      </c>
      <c r="G24" s="51"/>
      <c r="H24" s="51">
        <v>463</v>
      </c>
    </row>
    <row r="25" spans="1:8" x14ac:dyDescent="0.25">
      <c r="A25" s="49">
        <v>44201</v>
      </c>
      <c r="B25" s="50" t="s">
        <v>89</v>
      </c>
      <c r="C25" s="51">
        <v>17</v>
      </c>
      <c r="D25" s="51">
        <v>35</v>
      </c>
      <c r="E25" s="51">
        <v>76</v>
      </c>
      <c r="F25" s="51">
        <v>23</v>
      </c>
      <c r="G25" s="51"/>
      <c r="H25" s="51">
        <v>151</v>
      </c>
    </row>
    <row r="26" spans="1:8" x14ac:dyDescent="0.25">
      <c r="A26" s="49">
        <v>44200</v>
      </c>
      <c r="B26" s="50" t="s">
        <v>90</v>
      </c>
      <c r="C26" s="51">
        <v>100</v>
      </c>
      <c r="D26" s="51"/>
      <c r="E26" s="51"/>
      <c r="F26" s="51"/>
      <c r="G26" s="51"/>
      <c r="H26" s="51">
        <v>100</v>
      </c>
    </row>
    <row r="27" spans="1:8" x14ac:dyDescent="0.25">
      <c r="A27" s="49">
        <v>44201</v>
      </c>
      <c r="B27" s="50" t="s">
        <v>111</v>
      </c>
      <c r="C27" s="51">
        <v>109</v>
      </c>
      <c r="D27" s="51">
        <v>77</v>
      </c>
      <c r="E27" s="51">
        <v>625</v>
      </c>
      <c r="F27" s="51">
        <v>40</v>
      </c>
      <c r="G27" s="51"/>
      <c r="H27" s="51">
        <v>851</v>
      </c>
    </row>
    <row r="28" spans="1:8" x14ac:dyDescent="0.25">
      <c r="A28" s="49">
        <v>44202</v>
      </c>
      <c r="B28" s="50" t="s">
        <v>112</v>
      </c>
      <c r="C28" s="51">
        <v>28</v>
      </c>
      <c r="D28" s="51">
        <v>31</v>
      </c>
      <c r="E28" s="51">
        <v>20</v>
      </c>
      <c r="F28" s="51">
        <v>6</v>
      </c>
      <c r="G28" s="51"/>
      <c r="H28" s="51">
        <v>85</v>
      </c>
    </row>
    <row r="29" spans="1:8" x14ac:dyDescent="0.25">
      <c r="A29" s="49">
        <v>44203</v>
      </c>
      <c r="B29" s="50" t="s">
        <v>28</v>
      </c>
      <c r="C29" s="51">
        <v>53</v>
      </c>
      <c r="D29" s="51">
        <v>74</v>
      </c>
      <c r="E29" s="51">
        <v>98</v>
      </c>
      <c r="F29" s="51">
        <v>9</v>
      </c>
      <c r="G29" s="51"/>
      <c r="H29" s="51">
        <v>234</v>
      </c>
    </row>
    <row r="30" spans="1:8" x14ac:dyDescent="0.25">
      <c r="A30" s="49">
        <v>44204</v>
      </c>
      <c r="B30" s="50" t="s">
        <v>117</v>
      </c>
      <c r="C30" s="51"/>
      <c r="D30" s="51"/>
      <c r="E30" s="51"/>
      <c r="F30" s="51"/>
      <c r="G30" s="51"/>
      <c r="H30" s="51"/>
    </row>
    <row r="31" spans="1:8" x14ac:dyDescent="0.25">
      <c r="A31" s="49">
        <v>44204</v>
      </c>
      <c r="B31" s="50" t="s">
        <v>113</v>
      </c>
      <c r="C31" s="51"/>
      <c r="D31" s="51"/>
      <c r="E31" s="51"/>
      <c r="F31" s="51"/>
      <c r="G31" s="51"/>
      <c r="H31" s="51"/>
    </row>
    <row r="32" spans="1:8" x14ac:dyDescent="0.25">
      <c r="A32" s="49">
        <v>44205</v>
      </c>
      <c r="B32" s="50" t="s">
        <v>114</v>
      </c>
      <c r="C32" s="51"/>
      <c r="D32" s="51"/>
      <c r="E32" s="51"/>
      <c r="F32" s="51"/>
      <c r="G32" s="51"/>
      <c r="H32" s="51"/>
    </row>
    <row r="33" spans="1:8" x14ac:dyDescent="0.25">
      <c r="A33" s="49">
        <v>44206</v>
      </c>
      <c r="B33" s="50" t="s">
        <v>115</v>
      </c>
      <c r="C33" s="51"/>
      <c r="D33" s="51"/>
      <c r="E33" s="51"/>
      <c r="F33" s="51"/>
      <c r="G33" s="51"/>
      <c r="H33" s="51"/>
    </row>
    <row r="34" spans="1:8" x14ac:dyDescent="0.25">
      <c r="A34" s="49">
        <v>44207</v>
      </c>
      <c r="B34" s="50" t="s">
        <v>116</v>
      </c>
      <c r="C34" s="51"/>
      <c r="D34" s="51"/>
      <c r="E34" s="51"/>
      <c r="F34" s="51"/>
      <c r="G34" s="51"/>
      <c r="H34" s="51"/>
    </row>
    <row r="35" spans="1:8" x14ac:dyDescent="0.25">
      <c r="A35" s="49">
        <v>44207</v>
      </c>
      <c r="B35" s="50" t="s">
        <v>91</v>
      </c>
      <c r="C35" s="51">
        <v>3</v>
      </c>
      <c r="D35" s="51">
        <v>622</v>
      </c>
      <c r="E35" s="51">
        <v>107</v>
      </c>
      <c r="F35" s="51">
        <v>129</v>
      </c>
      <c r="G35" s="51">
        <v>135</v>
      </c>
      <c r="H35" s="51">
        <v>996</v>
      </c>
    </row>
    <row r="36" spans="1:8" s="44" customFormat="1" x14ac:dyDescent="0.25">
      <c r="A36" s="53">
        <v>44207</v>
      </c>
      <c r="B36" s="90" t="s">
        <v>92</v>
      </c>
      <c r="C36" s="91">
        <v>655</v>
      </c>
      <c r="D36" s="91">
        <v>1419</v>
      </c>
      <c r="E36" s="91">
        <v>1966</v>
      </c>
      <c r="F36" s="91">
        <v>324</v>
      </c>
      <c r="G36" s="91">
        <v>135</v>
      </c>
      <c r="H36" s="91">
        <v>4499</v>
      </c>
    </row>
    <row r="37" spans="1:8" x14ac:dyDescent="0.25">
      <c r="A37" s="49">
        <v>44228</v>
      </c>
      <c r="B37" s="50" t="s">
        <v>110</v>
      </c>
      <c r="C37" s="51">
        <v>267</v>
      </c>
      <c r="D37" s="51">
        <v>337</v>
      </c>
      <c r="E37" s="51">
        <v>396</v>
      </c>
      <c r="F37" s="51">
        <v>99</v>
      </c>
      <c r="G37" s="51"/>
      <c r="H37" s="51"/>
    </row>
    <row r="38" spans="1:8" x14ac:dyDescent="0.25">
      <c r="A38" s="49">
        <v>44229</v>
      </c>
      <c r="B38" s="50" t="s">
        <v>87</v>
      </c>
      <c r="C38" s="51">
        <v>122</v>
      </c>
      <c r="D38" s="51">
        <v>136</v>
      </c>
      <c r="E38" s="51">
        <v>500</v>
      </c>
      <c r="F38" s="51">
        <v>164</v>
      </c>
      <c r="G38" s="51"/>
      <c r="H38" s="51"/>
    </row>
    <row r="39" spans="1:8" x14ac:dyDescent="0.25">
      <c r="A39" s="49">
        <v>44230</v>
      </c>
      <c r="B39" s="50" t="s">
        <v>86</v>
      </c>
      <c r="C39" s="51"/>
      <c r="D39" s="51"/>
      <c r="E39" s="51"/>
      <c r="F39" s="51"/>
      <c r="G39" s="51"/>
      <c r="H39" s="51"/>
    </row>
    <row r="40" spans="1:8" x14ac:dyDescent="0.25">
      <c r="A40" s="49">
        <v>44231</v>
      </c>
      <c r="B40" s="88" t="s">
        <v>109</v>
      </c>
      <c r="C40" s="51">
        <v>1</v>
      </c>
      <c r="D40" s="51"/>
      <c r="E40" s="51"/>
      <c r="F40" s="51"/>
      <c r="G40" s="51"/>
      <c r="H40" s="51"/>
    </row>
    <row r="41" spans="1:8" x14ac:dyDescent="0.25">
      <c r="A41" s="49">
        <v>44232</v>
      </c>
      <c r="B41" s="50" t="s">
        <v>88</v>
      </c>
      <c r="C41" s="51">
        <v>44</v>
      </c>
      <c r="D41" s="51">
        <v>114</v>
      </c>
      <c r="E41" s="51">
        <v>405</v>
      </c>
      <c r="F41" s="51">
        <v>67</v>
      </c>
      <c r="G41" s="51"/>
      <c r="H41" s="51"/>
    </row>
    <row r="42" spans="1:8" x14ac:dyDescent="0.25">
      <c r="A42" s="49">
        <v>44233</v>
      </c>
      <c r="B42" s="50" t="s">
        <v>89</v>
      </c>
      <c r="C42" s="51">
        <v>21</v>
      </c>
      <c r="D42" s="51">
        <v>50</v>
      </c>
      <c r="E42" s="51">
        <v>115</v>
      </c>
      <c r="F42" s="51">
        <v>35</v>
      </c>
      <c r="G42" s="51"/>
      <c r="H42" s="51"/>
    </row>
    <row r="43" spans="1:8" x14ac:dyDescent="0.25">
      <c r="A43" s="49">
        <v>44231</v>
      </c>
      <c r="B43" s="50" t="s">
        <v>90</v>
      </c>
      <c r="C43" s="51">
        <v>167</v>
      </c>
      <c r="D43" s="51"/>
      <c r="E43" s="51"/>
      <c r="F43" s="51"/>
      <c r="G43" s="51"/>
      <c r="H43" s="51"/>
    </row>
    <row r="44" spans="1:8" x14ac:dyDescent="0.25">
      <c r="A44" s="49">
        <v>44232</v>
      </c>
      <c r="B44" s="50" t="s">
        <v>111</v>
      </c>
      <c r="C44" s="51">
        <v>149</v>
      </c>
      <c r="D44" s="51">
        <v>184</v>
      </c>
      <c r="E44" s="51">
        <v>922</v>
      </c>
      <c r="F44" s="51">
        <v>107</v>
      </c>
      <c r="G44" s="51"/>
      <c r="H44" s="51"/>
    </row>
    <row r="45" spans="1:8" x14ac:dyDescent="0.25">
      <c r="A45" s="49">
        <v>44233</v>
      </c>
      <c r="B45" s="50" t="s">
        <v>112</v>
      </c>
      <c r="C45" s="51">
        <v>22</v>
      </c>
      <c r="D45" s="51">
        <v>82</v>
      </c>
      <c r="E45" s="51">
        <v>77</v>
      </c>
      <c r="F45" s="51">
        <v>10</v>
      </c>
      <c r="G45" s="51"/>
      <c r="H45" s="51"/>
    </row>
    <row r="46" spans="1:8" x14ac:dyDescent="0.25">
      <c r="A46" s="49">
        <v>44234</v>
      </c>
      <c r="B46" s="50" t="s">
        <v>28</v>
      </c>
      <c r="C46" s="51">
        <v>75</v>
      </c>
      <c r="D46" s="51">
        <v>105</v>
      </c>
      <c r="E46" s="51">
        <v>121</v>
      </c>
      <c r="F46" s="51">
        <v>27</v>
      </c>
      <c r="G46" s="51"/>
      <c r="H46" s="51"/>
    </row>
    <row r="47" spans="1:8" x14ac:dyDescent="0.25">
      <c r="A47" s="49">
        <v>44235</v>
      </c>
      <c r="B47" s="50" t="s">
        <v>117</v>
      </c>
      <c r="C47" s="51"/>
      <c r="D47" s="51"/>
      <c r="E47" s="51"/>
      <c r="F47" s="51"/>
      <c r="G47" s="51"/>
      <c r="H47" s="51"/>
    </row>
    <row r="48" spans="1:8" x14ac:dyDescent="0.25">
      <c r="A48" s="49">
        <v>44235</v>
      </c>
      <c r="B48" s="50" t="s">
        <v>113</v>
      </c>
      <c r="C48" s="51"/>
      <c r="D48" s="51"/>
      <c r="E48" s="51"/>
      <c r="F48" s="51"/>
      <c r="G48" s="51"/>
      <c r="H48" s="51"/>
    </row>
    <row r="49" spans="1:8" x14ac:dyDescent="0.25">
      <c r="A49" s="49">
        <v>44236</v>
      </c>
      <c r="B49" s="50" t="s">
        <v>114</v>
      </c>
      <c r="C49" s="51"/>
      <c r="D49" s="51"/>
      <c r="E49" s="51"/>
      <c r="F49" s="51"/>
      <c r="G49" s="51"/>
      <c r="H49" s="51"/>
    </row>
    <row r="50" spans="1:8" x14ac:dyDescent="0.25">
      <c r="A50" s="49">
        <v>44237</v>
      </c>
      <c r="B50" s="50" t="s">
        <v>115</v>
      </c>
      <c r="C50" s="51"/>
      <c r="D50" s="51"/>
      <c r="E50" s="51"/>
      <c r="F50" s="51"/>
      <c r="G50" s="51"/>
      <c r="H50" s="51"/>
    </row>
    <row r="51" spans="1:8" x14ac:dyDescent="0.25">
      <c r="A51" s="49">
        <v>44238</v>
      </c>
      <c r="B51" s="50" t="s">
        <v>116</v>
      </c>
      <c r="C51" s="51"/>
      <c r="D51" s="51"/>
      <c r="E51" s="51"/>
      <c r="F51" s="51"/>
      <c r="G51" s="51"/>
      <c r="H51" s="51"/>
    </row>
    <row r="52" spans="1:8" x14ac:dyDescent="0.25">
      <c r="A52" s="49">
        <v>44238</v>
      </c>
      <c r="B52" s="50" t="s">
        <v>91</v>
      </c>
      <c r="C52" s="51">
        <v>20</v>
      </c>
      <c r="D52" s="51">
        <v>881</v>
      </c>
      <c r="E52" s="51">
        <v>104</v>
      </c>
      <c r="F52" s="51">
        <v>100</v>
      </c>
      <c r="G52" s="51">
        <v>111</v>
      </c>
      <c r="H52" s="51"/>
    </row>
    <row r="53" spans="1:8" s="44" customFormat="1" x14ac:dyDescent="0.25">
      <c r="A53" s="53">
        <v>44238</v>
      </c>
      <c r="B53" s="93" t="s">
        <v>92</v>
      </c>
      <c r="C53" s="91">
        <v>888</v>
      </c>
      <c r="D53" s="91">
        <v>1889</v>
      </c>
      <c r="E53" s="91">
        <v>2640</v>
      </c>
      <c r="F53" s="91">
        <v>609</v>
      </c>
      <c r="G53" s="91">
        <v>111</v>
      </c>
      <c r="H53" s="91">
        <v>6137</v>
      </c>
    </row>
    <row r="54" spans="1:8" x14ac:dyDescent="0.25">
      <c r="A54" s="49">
        <v>44256</v>
      </c>
      <c r="B54" s="50" t="s">
        <v>110</v>
      </c>
      <c r="C54" s="51">
        <v>319</v>
      </c>
      <c r="D54" s="51">
        <v>391</v>
      </c>
      <c r="E54" s="51">
        <v>692</v>
      </c>
      <c r="F54" s="51">
        <v>44</v>
      </c>
      <c r="G54" s="51">
        <v>12</v>
      </c>
      <c r="H54" s="51">
        <v>1458</v>
      </c>
    </row>
    <row r="55" spans="1:8" x14ac:dyDescent="0.25">
      <c r="A55" s="49">
        <v>44257</v>
      </c>
      <c r="B55" s="50" t="s">
        <v>87</v>
      </c>
      <c r="C55" s="51">
        <v>134</v>
      </c>
      <c r="D55" s="51">
        <v>152</v>
      </c>
      <c r="E55" s="51">
        <v>649</v>
      </c>
      <c r="F55" s="51">
        <v>88</v>
      </c>
      <c r="G55" s="51">
        <v>37</v>
      </c>
      <c r="H55" s="51">
        <v>1060</v>
      </c>
    </row>
    <row r="56" spans="1:8" x14ac:dyDescent="0.25">
      <c r="A56" s="49">
        <v>44258</v>
      </c>
      <c r="B56" s="50" t="s">
        <v>86</v>
      </c>
      <c r="C56" s="51"/>
      <c r="D56" s="51">
        <v>10</v>
      </c>
      <c r="E56" s="51">
        <v>4</v>
      </c>
      <c r="F56" s="51"/>
      <c r="G56" s="51"/>
      <c r="H56" s="51">
        <v>14</v>
      </c>
    </row>
    <row r="57" spans="1:8" x14ac:dyDescent="0.25">
      <c r="A57" s="49">
        <v>44259</v>
      </c>
      <c r="B57" s="88" t="s">
        <v>109</v>
      </c>
      <c r="C57" s="51">
        <v>2</v>
      </c>
      <c r="D57" s="51"/>
      <c r="E57" s="51"/>
      <c r="F57" s="51"/>
      <c r="G57" s="51"/>
      <c r="H57" s="51">
        <v>2</v>
      </c>
    </row>
    <row r="58" spans="1:8" x14ac:dyDescent="0.25">
      <c r="A58" s="49">
        <v>44260</v>
      </c>
      <c r="B58" s="50" t="s">
        <v>88</v>
      </c>
      <c r="C58" s="51">
        <v>22</v>
      </c>
      <c r="D58" s="51">
        <v>137</v>
      </c>
      <c r="E58" s="51">
        <v>519</v>
      </c>
      <c r="F58" s="51">
        <v>22</v>
      </c>
      <c r="G58" s="51">
        <v>2</v>
      </c>
      <c r="H58" s="51">
        <v>682</v>
      </c>
    </row>
    <row r="59" spans="1:8" x14ac:dyDescent="0.25">
      <c r="A59" s="49">
        <v>44261</v>
      </c>
      <c r="B59" s="50" t="s">
        <v>89</v>
      </c>
      <c r="C59" s="51">
        <v>19</v>
      </c>
      <c r="D59" s="51">
        <v>52</v>
      </c>
      <c r="E59" s="51">
        <v>156</v>
      </c>
      <c r="F59" s="51">
        <v>17</v>
      </c>
      <c r="G59" s="51">
        <v>50</v>
      </c>
      <c r="H59" s="51">
        <v>294</v>
      </c>
    </row>
    <row r="60" spans="1:8" x14ac:dyDescent="0.25">
      <c r="A60" s="49">
        <v>44262</v>
      </c>
      <c r="B60" s="50" t="s">
        <v>90</v>
      </c>
      <c r="C60" s="51">
        <v>387</v>
      </c>
      <c r="D60" s="51"/>
      <c r="E60" s="51"/>
      <c r="F60" s="51"/>
      <c r="G60" s="51"/>
      <c r="H60" s="51">
        <v>387</v>
      </c>
    </row>
    <row r="61" spans="1:8" x14ac:dyDescent="0.25">
      <c r="A61" s="49">
        <v>44263</v>
      </c>
      <c r="B61" s="50" t="s">
        <v>111</v>
      </c>
      <c r="C61" s="51">
        <v>126</v>
      </c>
      <c r="D61" s="51">
        <v>322</v>
      </c>
      <c r="E61" s="51">
        <v>1270</v>
      </c>
      <c r="F61" s="51">
        <v>81</v>
      </c>
      <c r="G61" s="51">
        <v>4</v>
      </c>
      <c r="H61" s="51">
        <v>1803</v>
      </c>
    </row>
    <row r="62" spans="1:8" x14ac:dyDescent="0.25">
      <c r="A62" s="49">
        <v>44264</v>
      </c>
      <c r="B62" s="50" t="s">
        <v>112</v>
      </c>
      <c r="C62" s="51">
        <v>36</v>
      </c>
      <c r="D62" s="51">
        <v>68</v>
      </c>
      <c r="E62" s="51">
        <v>50</v>
      </c>
      <c r="F62" s="51">
        <v>6</v>
      </c>
      <c r="G62" s="51">
        <v>1</v>
      </c>
      <c r="H62" s="51">
        <v>161</v>
      </c>
    </row>
    <row r="63" spans="1:8" x14ac:dyDescent="0.25">
      <c r="A63" s="49">
        <v>44263</v>
      </c>
      <c r="B63" s="50" t="s">
        <v>28</v>
      </c>
      <c r="C63" s="51">
        <v>79</v>
      </c>
      <c r="D63" s="51">
        <v>96</v>
      </c>
      <c r="E63" s="51">
        <v>170</v>
      </c>
      <c r="F63" s="51">
        <v>17</v>
      </c>
      <c r="G63" s="51">
        <v>1</v>
      </c>
      <c r="H63" s="51">
        <v>363</v>
      </c>
    </row>
    <row r="64" spans="1:8" x14ac:dyDescent="0.25">
      <c r="A64" s="49">
        <v>44264</v>
      </c>
      <c r="B64" s="50" t="s">
        <v>117</v>
      </c>
      <c r="C64" s="51"/>
      <c r="D64" s="51"/>
      <c r="E64" s="51">
        <v>89</v>
      </c>
      <c r="F64" s="51"/>
      <c r="G64" s="51"/>
      <c r="H64" s="51">
        <v>89</v>
      </c>
    </row>
    <row r="65" spans="1:8" x14ac:dyDescent="0.25">
      <c r="A65" s="49">
        <v>44264</v>
      </c>
      <c r="B65" s="50" t="s">
        <v>113</v>
      </c>
      <c r="C65" s="51"/>
      <c r="D65" s="51">
        <v>2</v>
      </c>
      <c r="E65" s="51">
        <v>16</v>
      </c>
      <c r="F65" s="51"/>
      <c r="G65" s="51"/>
      <c r="H65" s="51">
        <v>18</v>
      </c>
    </row>
    <row r="66" spans="1:8" x14ac:dyDescent="0.25">
      <c r="A66" s="49">
        <v>44265</v>
      </c>
      <c r="B66" s="50" t="s">
        <v>114</v>
      </c>
      <c r="C66" s="51"/>
      <c r="D66" s="51"/>
      <c r="E66" s="51"/>
      <c r="F66" s="51"/>
      <c r="G66" s="51"/>
      <c r="H66" s="51"/>
    </row>
    <row r="67" spans="1:8" x14ac:dyDescent="0.25">
      <c r="A67" s="49">
        <v>44266</v>
      </c>
      <c r="B67" s="50" t="s">
        <v>115</v>
      </c>
      <c r="C67" s="51"/>
      <c r="D67" s="51"/>
      <c r="E67" s="51"/>
      <c r="F67" s="51"/>
      <c r="G67" s="51"/>
      <c r="H67" s="51"/>
    </row>
    <row r="68" spans="1:8" x14ac:dyDescent="0.25">
      <c r="A68" s="49">
        <v>44267</v>
      </c>
      <c r="B68" s="50" t="s">
        <v>116</v>
      </c>
      <c r="C68" s="51">
        <v>1</v>
      </c>
      <c r="D68" s="51"/>
      <c r="E68" s="51"/>
      <c r="F68" s="51"/>
      <c r="G68" s="51"/>
      <c r="H68" s="51"/>
    </row>
    <row r="69" spans="1:8" x14ac:dyDescent="0.25">
      <c r="A69" s="49">
        <v>44267</v>
      </c>
      <c r="B69" s="50" t="s">
        <v>91</v>
      </c>
      <c r="C69" s="51">
        <v>32</v>
      </c>
      <c r="D69" s="51">
        <v>677</v>
      </c>
      <c r="E69" s="51">
        <v>178</v>
      </c>
      <c r="F69" s="51">
        <v>58</v>
      </c>
      <c r="G69" s="51">
        <v>128</v>
      </c>
      <c r="H69" s="51"/>
    </row>
    <row r="70" spans="1:8" s="44" customFormat="1" x14ac:dyDescent="0.25">
      <c r="A70" s="52">
        <v>44267</v>
      </c>
      <c r="B70" s="90" t="s">
        <v>92</v>
      </c>
      <c r="C70" s="91">
        <v>1157</v>
      </c>
      <c r="D70" s="91">
        <v>1907</v>
      </c>
      <c r="E70" s="91">
        <v>3793</v>
      </c>
      <c r="F70" s="91">
        <v>333</v>
      </c>
      <c r="G70" s="91">
        <v>235</v>
      </c>
      <c r="H70" s="91">
        <v>7425</v>
      </c>
    </row>
    <row r="71" spans="1:8" x14ac:dyDescent="0.25">
      <c r="A71" s="49">
        <v>44287</v>
      </c>
      <c r="B71" s="50" t="s">
        <v>110</v>
      </c>
      <c r="C71" s="83">
        <v>262</v>
      </c>
      <c r="D71" s="83">
        <v>295</v>
      </c>
      <c r="E71" s="83">
        <v>465</v>
      </c>
      <c r="F71" s="83">
        <v>16</v>
      </c>
      <c r="G71" s="83">
        <v>26</v>
      </c>
      <c r="H71" s="83">
        <v>1064</v>
      </c>
    </row>
    <row r="72" spans="1:8" x14ac:dyDescent="0.25">
      <c r="A72" s="49">
        <v>44288</v>
      </c>
      <c r="B72" s="50" t="s">
        <v>87</v>
      </c>
      <c r="C72" s="82">
        <v>163</v>
      </c>
      <c r="D72" s="82">
        <v>70</v>
      </c>
      <c r="E72" s="82">
        <v>507</v>
      </c>
      <c r="F72" s="82">
        <v>34</v>
      </c>
      <c r="G72" s="82">
        <v>66</v>
      </c>
      <c r="H72" s="82">
        <v>840</v>
      </c>
    </row>
    <row r="73" spans="1:8" x14ac:dyDescent="0.25">
      <c r="A73" s="49">
        <v>44291</v>
      </c>
      <c r="B73" s="50" t="s">
        <v>86</v>
      </c>
      <c r="C73" s="82">
        <v>6</v>
      </c>
      <c r="D73" s="82">
        <v>4</v>
      </c>
      <c r="E73" s="82">
        <v>10</v>
      </c>
      <c r="F73" s="82"/>
      <c r="G73" s="82"/>
      <c r="H73" s="82">
        <v>20</v>
      </c>
    </row>
    <row r="74" spans="1:8" x14ac:dyDescent="0.25">
      <c r="A74" s="92">
        <v>44293</v>
      </c>
      <c r="B74" s="88" t="s">
        <v>109</v>
      </c>
      <c r="C74" s="89">
        <v>1</v>
      </c>
      <c r="D74" s="89"/>
      <c r="E74" s="89"/>
      <c r="F74" s="89"/>
      <c r="G74" s="89"/>
      <c r="H74" s="89">
        <v>1</v>
      </c>
    </row>
    <row r="75" spans="1:8" x14ac:dyDescent="0.25">
      <c r="A75" s="49">
        <v>44293</v>
      </c>
      <c r="B75" s="50" t="s">
        <v>88</v>
      </c>
      <c r="C75" s="82">
        <v>20</v>
      </c>
      <c r="D75" s="82">
        <v>228</v>
      </c>
      <c r="E75" s="82">
        <v>453</v>
      </c>
      <c r="F75" s="82">
        <v>10</v>
      </c>
      <c r="G75" s="82"/>
      <c r="H75" s="82">
        <v>711</v>
      </c>
    </row>
    <row r="76" spans="1:8" x14ac:dyDescent="0.25">
      <c r="A76" s="49">
        <v>44294</v>
      </c>
      <c r="B76" s="50" t="s">
        <v>89</v>
      </c>
      <c r="C76" s="82">
        <v>7</v>
      </c>
      <c r="D76" s="82"/>
      <c r="E76" s="82">
        <v>90</v>
      </c>
      <c r="F76" s="82">
        <v>3</v>
      </c>
      <c r="G76" s="82">
        <v>2</v>
      </c>
      <c r="H76" s="82">
        <v>102</v>
      </c>
    </row>
    <row r="77" spans="1:8" x14ac:dyDescent="0.25">
      <c r="A77" s="49">
        <v>44295</v>
      </c>
      <c r="B77" s="50" t="s">
        <v>90</v>
      </c>
      <c r="C77" s="82">
        <v>359</v>
      </c>
      <c r="D77" s="82"/>
      <c r="E77" s="82"/>
      <c r="F77" s="82"/>
      <c r="G77" s="82">
        <v>54</v>
      </c>
      <c r="H77" s="82">
        <v>413</v>
      </c>
    </row>
    <row r="78" spans="1:8" x14ac:dyDescent="0.25">
      <c r="A78" s="49">
        <v>44296</v>
      </c>
      <c r="B78" s="50" t="s">
        <v>111</v>
      </c>
      <c r="C78" s="82">
        <v>88</v>
      </c>
      <c r="D78" s="82">
        <v>242</v>
      </c>
      <c r="E78" s="82">
        <v>887</v>
      </c>
      <c r="F78" s="82">
        <v>46</v>
      </c>
      <c r="G78" s="82">
        <v>9</v>
      </c>
      <c r="H78" s="82">
        <v>1272</v>
      </c>
    </row>
    <row r="79" spans="1:8" x14ac:dyDescent="0.25">
      <c r="A79" s="49">
        <v>44297</v>
      </c>
      <c r="B79" s="50" t="s">
        <v>112</v>
      </c>
      <c r="C79" s="82">
        <v>27</v>
      </c>
      <c r="D79" s="82">
        <v>58</v>
      </c>
      <c r="E79" s="82">
        <v>29</v>
      </c>
      <c r="F79" s="82">
        <v>1</v>
      </c>
      <c r="G79" s="82"/>
      <c r="H79" s="82">
        <v>115</v>
      </c>
    </row>
    <row r="80" spans="1:8" x14ac:dyDescent="0.25">
      <c r="A80" s="49">
        <v>44298</v>
      </c>
      <c r="B80" s="50" t="s">
        <v>28</v>
      </c>
      <c r="C80" s="82">
        <v>73</v>
      </c>
      <c r="D80" s="82">
        <v>108</v>
      </c>
      <c r="E80" s="82">
        <v>150</v>
      </c>
      <c r="F80" s="82">
        <v>7</v>
      </c>
      <c r="G80" s="82"/>
      <c r="H80" s="82">
        <v>338</v>
      </c>
    </row>
    <row r="81" spans="1:8" x14ac:dyDescent="0.25">
      <c r="A81" s="49">
        <v>44299</v>
      </c>
      <c r="B81" s="50" t="s">
        <v>117</v>
      </c>
      <c r="C81" s="51"/>
      <c r="D81" s="51">
        <v>2</v>
      </c>
      <c r="E81" s="51">
        <v>256</v>
      </c>
      <c r="F81" s="51"/>
      <c r="G81" s="51"/>
      <c r="H81" s="51">
        <v>258</v>
      </c>
    </row>
    <row r="82" spans="1:8" x14ac:dyDescent="0.25">
      <c r="A82" s="49">
        <v>44299</v>
      </c>
      <c r="B82" s="50" t="s">
        <v>113</v>
      </c>
      <c r="C82" s="51"/>
      <c r="D82" s="51">
        <v>1</v>
      </c>
      <c r="E82" s="51">
        <v>38</v>
      </c>
      <c r="F82" s="51"/>
      <c r="G82" s="51"/>
      <c r="H82" s="51">
        <v>39</v>
      </c>
    </row>
    <row r="83" spans="1:8" x14ac:dyDescent="0.25">
      <c r="A83" s="49">
        <v>44300</v>
      </c>
      <c r="B83" s="50" t="s">
        <v>114</v>
      </c>
      <c r="C83" s="51"/>
      <c r="D83" s="51"/>
      <c r="E83" s="51"/>
      <c r="F83" s="51"/>
      <c r="G83" s="51"/>
      <c r="H83" s="51"/>
    </row>
    <row r="84" spans="1:8" x14ac:dyDescent="0.25">
      <c r="A84" s="49">
        <v>44301</v>
      </c>
      <c r="B84" s="50" t="s">
        <v>115</v>
      </c>
      <c r="C84" s="51"/>
      <c r="D84" s="51"/>
      <c r="E84" s="51"/>
      <c r="F84" s="51"/>
      <c r="G84" s="51"/>
      <c r="H84" s="51"/>
    </row>
    <row r="85" spans="1:8" x14ac:dyDescent="0.25">
      <c r="A85" s="49">
        <v>44302</v>
      </c>
      <c r="B85" s="50" t="s">
        <v>116</v>
      </c>
      <c r="C85" s="51"/>
      <c r="D85" s="51"/>
      <c r="E85" s="51"/>
      <c r="F85" s="51"/>
      <c r="G85" s="51"/>
      <c r="H85" s="51"/>
    </row>
    <row r="86" spans="1:8" x14ac:dyDescent="0.25">
      <c r="A86" s="49">
        <v>44299</v>
      </c>
      <c r="B86" s="50" t="s">
        <v>91</v>
      </c>
      <c r="C86" s="82">
        <v>16</v>
      </c>
      <c r="D86" s="82">
        <v>422</v>
      </c>
      <c r="E86" s="82">
        <v>424</v>
      </c>
      <c r="F86" s="82">
        <v>41</v>
      </c>
      <c r="G86" s="82">
        <v>61</v>
      </c>
      <c r="H86" s="82"/>
    </row>
    <row r="87" spans="1:8" s="44" customFormat="1" x14ac:dyDescent="0.25">
      <c r="A87" s="52">
        <v>44300</v>
      </c>
      <c r="B87" s="90" t="s">
        <v>92</v>
      </c>
      <c r="C87" s="94">
        <v>1022</v>
      </c>
      <c r="D87" s="95">
        <v>1430</v>
      </c>
      <c r="E87" s="95">
        <v>3309</v>
      </c>
      <c r="F87" s="95">
        <v>158</v>
      </c>
      <c r="G87" s="95">
        <v>218</v>
      </c>
      <c r="H87" s="95">
        <f>SUM(C87:G87)</f>
        <v>6137</v>
      </c>
    </row>
    <row r="88" spans="1:8" x14ac:dyDescent="0.25">
      <c r="A88" s="49">
        <v>44317</v>
      </c>
      <c r="B88" s="50" t="s">
        <v>110</v>
      </c>
      <c r="C88" s="83">
        <v>272</v>
      </c>
      <c r="D88" s="83">
        <v>319</v>
      </c>
      <c r="E88" s="83">
        <v>408</v>
      </c>
      <c r="F88" s="83">
        <v>34</v>
      </c>
      <c r="G88" s="83"/>
      <c r="H88" s="83">
        <v>1033</v>
      </c>
    </row>
    <row r="89" spans="1:8" x14ac:dyDescent="0.25">
      <c r="A89" s="49">
        <v>44318</v>
      </c>
      <c r="B89" s="50" t="s">
        <v>87</v>
      </c>
      <c r="C89" s="51">
        <v>124</v>
      </c>
      <c r="D89" s="51">
        <v>79</v>
      </c>
      <c r="E89" s="51">
        <v>552</v>
      </c>
      <c r="F89" s="51">
        <v>44</v>
      </c>
      <c r="G89" s="51">
        <v>105</v>
      </c>
      <c r="H89" s="51">
        <v>904</v>
      </c>
    </row>
    <row r="90" spans="1:8" x14ac:dyDescent="0.25">
      <c r="A90" s="49">
        <v>44319</v>
      </c>
      <c r="B90" s="50" t="s">
        <v>86</v>
      </c>
      <c r="C90" s="51">
        <v>8</v>
      </c>
      <c r="D90" s="51">
        <v>15</v>
      </c>
      <c r="E90" s="51">
        <v>19</v>
      </c>
      <c r="F90" s="51"/>
      <c r="G90" s="51"/>
      <c r="H90" s="51">
        <v>42</v>
      </c>
    </row>
    <row r="91" spans="1:8" x14ac:dyDescent="0.25">
      <c r="A91" s="49">
        <v>44318</v>
      </c>
      <c r="B91" s="88" t="s">
        <v>109</v>
      </c>
      <c r="C91" s="82"/>
      <c r="D91" s="82"/>
      <c r="E91" s="82"/>
      <c r="F91" s="82"/>
      <c r="G91" s="82"/>
      <c r="H91" s="82"/>
    </row>
    <row r="92" spans="1:8" x14ac:dyDescent="0.25">
      <c r="A92" s="49">
        <v>44319</v>
      </c>
      <c r="B92" s="50" t="s">
        <v>88</v>
      </c>
      <c r="C92" s="82">
        <v>47</v>
      </c>
      <c r="D92" s="82">
        <v>388</v>
      </c>
      <c r="E92" s="82">
        <v>745</v>
      </c>
      <c r="F92" s="82">
        <v>21</v>
      </c>
      <c r="G92" s="82">
        <v>4</v>
      </c>
      <c r="H92" s="82">
        <v>1205</v>
      </c>
    </row>
    <row r="93" spans="1:8" x14ac:dyDescent="0.25">
      <c r="A93" s="49">
        <v>44320</v>
      </c>
      <c r="B93" s="50" t="s">
        <v>89</v>
      </c>
      <c r="C93" s="82">
        <v>8</v>
      </c>
      <c r="D93" s="82">
        <v>68</v>
      </c>
      <c r="E93" s="82">
        <v>144</v>
      </c>
      <c r="F93" s="82">
        <v>2</v>
      </c>
      <c r="G93" s="82">
        <v>146</v>
      </c>
      <c r="H93" s="82">
        <v>368</v>
      </c>
    </row>
    <row r="94" spans="1:8" x14ac:dyDescent="0.25">
      <c r="A94" s="49">
        <v>44321</v>
      </c>
      <c r="B94" s="50" t="s">
        <v>90</v>
      </c>
      <c r="C94" s="82">
        <v>330</v>
      </c>
      <c r="D94" s="82"/>
      <c r="E94" s="82"/>
      <c r="F94" s="82"/>
      <c r="G94" s="82"/>
      <c r="H94" s="82">
        <v>330</v>
      </c>
    </row>
    <row r="95" spans="1:8" x14ac:dyDescent="0.25">
      <c r="A95" s="49">
        <v>44322</v>
      </c>
      <c r="B95" s="50" t="s">
        <v>111</v>
      </c>
      <c r="C95" s="82">
        <v>70</v>
      </c>
      <c r="D95" s="82">
        <v>249</v>
      </c>
      <c r="E95" s="82">
        <v>833</v>
      </c>
      <c r="F95" s="82">
        <v>26</v>
      </c>
      <c r="G95" s="82">
        <v>11</v>
      </c>
      <c r="H95" s="82">
        <v>1189</v>
      </c>
    </row>
    <row r="96" spans="1:8" x14ac:dyDescent="0.25">
      <c r="A96" s="49">
        <v>44323</v>
      </c>
      <c r="B96" s="50" t="s">
        <v>112</v>
      </c>
      <c r="C96" s="82">
        <v>33</v>
      </c>
      <c r="D96" s="82">
        <v>76</v>
      </c>
      <c r="E96" s="82">
        <v>33</v>
      </c>
      <c r="F96" s="82">
        <v>2</v>
      </c>
      <c r="G96" s="82">
        <v>3</v>
      </c>
      <c r="H96" s="82">
        <v>147</v>
      </c>
    </row>
    <row r="97" spans="1:8" x14ac:dyDescent="0.25">
      <c r="A97" s="49">
        <v>44324</v>
      </c>
      <c r="B97" s="50" t="s">
        <v>28</v>
      </c>
      <c r="C97" s="82">
        <v>91</v>
      </c>
      <c r="D97" s="82">
        <v>156</v>
      </c>
      <c r="E97" s="82">
        <v>159</v>
      </c>
      <c r="F97" s="82">
        <v>10</v>
      </c>
      <c r="G97" s="82"/>
      <c r="H97" s="82">
        <v>416</v>
      </c>
    </row>
    <row r="98" spans="1:8" x14ac:dyDescent="0.25">
      <c r="A98" s="49">
        <v>44325</v>
      </c>
      <c r="B98" s="50" t="s">
        <v>117</v>
      </c>
      <c r="C98" s="51"/>
      <c r="D98" s="51"/>
      <c r="E98" s="51">
        <v>286</v>
      </c>
      <c r="F98" s="51"/>
      <c r="G98" s="51"/>
      <c r="H98" s="51">
        <v>286</v>
      </c>
    </row>
    <row r="99" spans="1:8" x14ac:dyDescent="0.25">
      <c r="A99" s="49">
        <v>44325</v>
      </c>
      <c r="B99" s="50" t="s">
        <v>113</v>
      </c>
      <c r="C99" s="82"/>
      <c r="D99" s="82"/>
      <c r="E99" s="82">
        <v>94</v>
      </c>
      <c r="F99" s="82"/>
      <c r="G99" s="82"/>
      <c r="H99" s="82">
        <v>94</v>
      </c>
    </row>
    <row r="100" spans="1:8" x14ac:dyDescent="0.25">
      <c r="A100" s="49">
        <v>44326</v>
      </c>
      <c r="B100" s="50" t="s">
        <v>114</v>
      </c>
      <c r="C100" s="82"/>
      <c r="D100" s="82"/>
      <c r="E100" s="82"/>
      <c r="F100" s="82"/>
      <c r="G100" s="82"/>
      <c r="H100" s="82"/>
    </row>
    <row r="101" spans="1:8" x14ac:dyDescent="0.25">
      <c r="A101" s="49">
        <v>44327</v>
      </c>
      <c r="B101" s="50" t="s">
        <v>115</v>
      </c>
      <c r="C101" s="82"/>
      <c r="D101" s="82"/>
      <c r="E101" s="82"/>
      <c r="F101" s="82"/>
      <c r="G101" s="82"/>
      <c r="H101" s="82"/>
    </row>
    <row r="102" spans="1:8" x14ac:dyDescent="0.25">
      <c r="A102" s="49">
        <v>44328</v>
      </c>
      <c r="B102" s="50" t="s">
        <v>116</v>
      </c>
      <c r="C102" s="82"/>
      <c r="D102" s="82"/>
      <c r="E102" s="82"/>
      <c r="F102" s="82"/>
      <c r="G102" s="82"/>
      <c r="H102" s="82"/>
    </row>
    <row r="103" spans="1:8" x14ac:dyDescent="0.25">
      <c r="A103" s="49">
        <v>44329</v>
      </c>
      <c r="B103" s="50" t="s">
        <v>91</v>
      </c>
      <c r="C103" s="82">
        <v>21</v>
      </c>
      <c r="D103" s="82">
        <v>788</v>
      </c>
      <c r="E103" s="82">
        <v>362</v>
      </c>
      <c r="F103" s="82">
        <v>20</v>
      </c>
      <c r="G103" s="82">
        <v>3</v>
      </c>
      <c r="H103" s="82">
        <v>1194</v>
      </c>
    </row>
    <row r="104" spans="1:8" s="44" customFormat="1" x14ac:dyDescent="0.25">
      <c r="A104" s="52">
        <v>44330</v>
      </c>
      <c r="B104" s="90" t="s">
        <v>92</v>
      </c>
      <c r="C104" s="94">
        <v>1004</v>
      </c>
      <c r="D104" s="95">
        <v>2138</v>
      </c>
      <c r="E104" s="95">
        <v>3035</v>
      </c>
      <c r="F104" s="95">
        <v>159</v>
      </c>
      <c r="G104" s="95">
        <v>266</v>
      </c>
      <c r="H104" s="95">
        <f t="shared" ref="H104" si="0">SUM(C104:G104)</f>
        <v>6602</v>
      </c>
    </row>
    <row r="105" spans="1:8" x14ac:dyDescent="0.25">
      <c r="A105" s="49">
        <v>44348</v>
      </c>
      <c r="B105" s="50" t="s">
        <v>110</v>
      </c>
      <c r="C105" s="83">
        <v>294</v>
      </c>
      <c r="D105" s="83">
        <v>461</v>
      </c>
      <c r="E105" s="83">
        <v>493</v>
      </c>
      <c r="F105" s="83">
        <v>24</v>
      </c>
      <c r="G105" s="83">
        <v>36</v>
      </c>
      <c r="H105" s="83">
        <v>1308</v>
      </c>
    </row>
    <row r="106" spans="1:8" x14ac:dyDescent="0.25">
      <c r="A106" s="49">
        <v>44349</v>
      </c>
      <c r="B106" s="50" t="s">
        <v>87</v>
      </c>
      <c r="C106" s="82">
        <v>151</v>
      </c>
      <c r="D106" s="82">
        <v>125</v>
      </c>
      <c r="E106" s="82">
        <v>548</v>
      </c>
      <c r="F106" s="82">
        <v>56</v>
      </c>
      <c r="G106" s="82">
        <v>169</v>
      </c>
      <c r="H106" s="82">
        <v>1409</v>
      </c>
    </row>
    <row r="107" spans="1:8" x14ac:dyDescent="0.25">
      <c r="A107" s="49">
        <v>44350</v>
      </c>
      <c r="B107" s="50" t="s">
        <v>86</v>
      </c>
      <c r="C107" s="82">
        <v>14</v>
      </c>
      <c r="D107" s="82">
        <v>14</v>
      </c>
      <c r="E107" s="82">
        <v>6</v>
      </c>
      <c r="F107" s="82"/>
      <c r="G107" s="82"/>
      <c r="H107" s="82">
        <v>34</v>
      </c>
    </row>
    <row r="108" spans="1:8" x14ac:dyDescent="0.25">
      <c r="A108" s="49">
        <v>44351</v>
      </c>
      <c r="B108" s="88" t="s">
        <v>109</v>
      </c>
      <c r="C108" s="82">
        <v>4</v>
      </c>
      <c r="D108" s="82"/>
      <c r="E108" s="82">
        <v>4</v>
      </c>
      <c r="F108" s="82"/>
      <c r="G108" s="82"/>
      <c r="H108" s="82">
        <v>8</v>
      </c>
    </row>
    <row r="109" spans="1:8" x14ac:dyDescent="0.25">
      <c r="A109" s="49">
        <v>44352</v>
      </c>
      <c r="B109" s="50" t="s">
        <v>88</v>
      </c>
      <c r="C109" s="51">
        <v>36</v>
      </c>
      <c r="D109" s="51">
        <v>617</v>
      </c>
      <c r="E109" s="51">
        <v>1028</v>
      </c>
      <c r="F109" s="51">
        <v>18</v>
      </c>
      <c r="G109" s="51">
        <v>31</v>
      </c>
      <c r="H109" s="51">
        <v>1730</v>
      </c>
    </row>
    <row r="110" spans="1:8" x14ac:dyDescent="0.25">
      <c r="A110" s="49">
        <v>44353</v>
      </c>
      <c r="B110" s="50" t="s">
        <v>89</v>
      </c>
      <c r="C110" s="51">
        <v>12</v>
      </c>
      <c r="D110" s="51">
        <v>84</v>
      </c>
      <c r="E110" s="51">
        <v>143</v>
      </c>
      <c r="F110" s="51">
        <v>5</v>
      </c>
      <c r="G110" s="51">
        <v>86</v>
      </c>
      <c r="H110" s="51">
        <v>330</v>
      </c>
    </row>
    <row r="111" spans="1:8" x14ac:dyDescent="0.25">
      <c r="A111" s="49">
        <v>44352</v>
      </c>
      <c r="B111" s="50" t="s">
        <v>90</v>
      </c>
      <c r="C111" s="82">
        <v>262</v>
      </c>
      <c r="D111" s="82"/>
      <c r="E111" s="82"/>
      <c r="F111" s="82"/>
      <c r="G111" s="82"/>
      <c r="H111" s="82">
        <v>262</v>
      </c>
    </row>
    <row r="112" spans="1:8" x14ac:dyDescent="0.25">
      <c r="A112" s="49">
        <v>44353</v>
      </c>
      <c r="B112" s="50" t="s">
        <v>111</v>
      </c>
      <c r="C112" s="82">
        <v>70</v>
      </c>
      <c r="D112" s="82">
        <v>204</v>
      </c>
      <c r="E112" s="82">
        <v>786</v>
      </c>
      <c r="F112" s="82">
        <v>24</v>
      </c>
      <c r="G112" s="82">
        <v>23</v>
      </c>
      <c r="H112" s="82">
        <v>107</v>
      </c>
    </row>
    <row r="113" spans="1:8" x14ac:dyDescent="0.25">
      <c r="A113" s="49">
        <v>44354</v>
      </c>
      <c r="B113" s="50" t="s">
        <v>112</v>
      </c>
      <c r="C113" s="82">
        <v>48</v>
      </c>
      <c r="D113" s="82">
        <v>84</v>
      </c>
      <c r="E113" s="82">
        <v>34</v>
      </c>
      <c r="F113" s="82">
        <v>5</v>
      </c>
      <c r="G113" s="82">
        <v>3</v>
      </c>
      <c r="H113" s="82">
        <v>174</v>
      </c>
    </row>
    <row r="114" spans="1:8" x14ac:dyDescent="0.25">
      <c r="A114" s="49">
        <v>44355</v>
      </c>
      <c r="B114" s="50" t="s">
        <v>28</v>
      </c>
      <c r="C114" s="82">
        <v>100</v>
      </c>
      <c r="D114" s="82">
        <v>137</v>
      </c>
      <c r="E114" s="82">
        <v>213</v>
      </c>
      <c r="F114" s="82">
        <v>12</v>
      </c>
      <c r="G114" s="82">
        <v>2</v>
      </c>
      <c r="H114" s="82">
        <v>464</v>
      </c>
    </row>
    <row r="115" spans="1:8" x14ac:dyDescent="0.25">
      <c r="A115" s="49">
        <v>44356</v>
      </c>
      <c r="B115" s="50" t="s">
        <v>117</v>
      </c>
      <c r="C115" s="51"/>
      <c r="D115" s="51"/>
      <c r="E115" s="51">
        <v>252</v>
      </c>
      <c r="F115" s="51"/>
      <c r="G115" s="51"/>
      <c r="H115" s="51">
        <v>252</v>
      </c>
    </row>
    <row r="116" spans="1:8" x14ac:dyDescent="0.25">
      <c r="A116" s="49">
        <v>44356</v>
      </c>
      <c r="B116" s="50" t="s">
        <v>113</v>
      </c>
      <c r="C116" s="82"/>
      <c r="D116" s="82"/>
      <c r="E116" s="82">
        <v>72</v>
      </c>
      <c r="F116" s="82"/>
      <c r="G116" s="82"/>
      <c r="H116" s="82">
        <v>72</v>
      </c>
    </row>
    <row r="117" spans="1:8" x14ac:dyDescent="0.25">
      <c r="A117" s="49">
        <v>44357</v>
      </c>
      <c r="B117" s="50" t="s">
        <v>114</v>
      </c>
      <c r="C117" s="82"/>
      <c r="D117" s="82"/>
      <c r="E117" s="82">
        <v>1</v>
      </c>
      <c r="F117" s="82"/>
      <c r="G117" s="82"/>
      <c r="H117" s="82">
        <v>1</v>
      </c>
    </row>
    <row r="118" spans="1:8" x14ac:dyDescent="0.25">
      <c r="A118" s="49">
        <v>44358</v>
      </c>
      <c r="B118" s="50" t="s">
        <v>115</v>
      </c>
      <c r="C118" s="82"/>
      <c r="D118" s="82"/>
      <c r="E118" s="82">
        <v>2</v>
      </c>
      <c r="F118" s="82"/>
      <c r="G118" s="82"/>
      <c r="H118" s="82">
        <v>2</v>
      </c>
    </row>
    <row r="119" spans="1:8" x14ac:dyDescent="0.25">
      <c r="A119" s="49">
        <v>44359</v>
      </c>
      <c r="B119" s="50" t="s">
        <v>118</v>
      </c>
      <c r="C119" s="51"/>
      <c r="D119" s="51"/>
      <c r="E119" s="51">
        <v>76</v>
      </c>
      <c r="F119" s="51"/>
      <c r="G119" s="51"/>
      <c r="H119" s="51">
        <v>76</v>
      </c>
    </row>
    <row r="120" spans="1:8" x14ac:dyDescent="0.25">
      <c r="A120" s="49">
        <v>44359</v>
      </c>
      <c r="B120" s="50" t="s">
        <v>116</v>
      </c>
      <c r="C120" s="82"/>
      <c r="D120" s="82"/>
      <c r="E120" s="82">
        <v>1</v>
      </c>
      <c r="F120" s="82"/>
      <c r="G120" s="82"/>
      <c r="H120" s="82">
        <v>1</v>
      </c>
    </row>
    <row r="121" spans="1:8" x14ac:dyDescent="0.25">
      <c r="A121" s="49">
        <v>44360</v>
      </c>
      <c r="B121" s="50" t="s">
        <v>91</v>
      </c>
      <c r="C121" s="82">
        <v>23</v>
      </c>
      <c r="D121" s="82">
        <v>841</v>
      </c>
      <c r="E121" s="82"/>
      <c r="F121" s="82">
        <v>14</v>
      </c>
      <c r="G121" s="82">
        <v>13</v>
      </c>
      <c r="H121" s="82">
        <v>891</v>
      </c>
    </row>
    <row r="122" spans="1:8" s="44" customFormat="1" x14ac:dyDescent="0.25">
      <c r="A122" s="52">
        <v>44361</v>
      </c>
      <c r="B122" s="90" t="s">
        <v>92</v>
      </c>
      <c r="C122" s="94">
        <v>1014</v>
      </c>
      <c r="D122" s="95">
        <v>2567</v>
      </c>
      <c r="E122" s="95">
        <v>3659</v>
      </c>
      <c r="F122" s="95">
        <v>158</v>
      </c>
      <c r="G122" s="95">
        <v>363</v>
      </c>
      <c r="H122" s="95">
        <f t="shared" ref="H122" si="1">SUM(C122:G122)</f>
        <v>7761</v>
      </c>
    </row>
    <row r="124" spans="1:8" x14ac:dyDescent="0.25">
      <c r="A124" s="54" t="s">
        <v>79</v>
      </c>
    </row>
    <row r="125" spans="1:8" x14ac:dyDescent="0.25">
      <c r="A125" s="55" t="s">
        <v>80</v>
      </c>
    </row>
  </sheetData>
  <sheetProtection algorithmName="SHA-512" hashValue="Vt8bP/OpYJuFssPNXP5L4qEHhNrYz43fd9zmlu2enxCFQtAy99Ndpu5nJhkGwkoF4xTanrnPhkasMHRXhewaeQ==" saltValue="PAA2IXtYk/TnPxvpFXfsBA==" spinCount="100000" sheet="1" objects="1" scenarios="1"/>
  <mergeCells count="1">
    <mergeCell ref="B1:H1"/>
  </mergeCells>
  <phoneticPr fontId="1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"/>
  <sheetViews>
    <sheetView showGridLines="0" workbookViewId="0"/>
  </sheetViews>
  <sheetFormatPr defaultColWidth="9.140625" defaultRowHeight="15" x14ac:dyDescent="0.25"/>
  <cols>
    <col min="1" max="1" width="14" style="2" customWidth="1"/>
    <col min="2" max="2" width="17.140625" style="2" bestFit="1" customWidth="1"/>
    <col min="3" max="3" width="18" style="2" customWidth="1"/>
    <col min="4" max="4" width="19" style="2" customWidth="1"/>
    <col min="5" max="5" width="15.42578125" style="2" bestFit="1" customWidth="1"/>
    <col min="6" max="6" width="11.140625" style="2" bestFit="1" customWidth="1"/>
    <col min="7" max="7" width="15.5703125" style="2" customWidth="1"/>
    <col min="8" max="8" width="14.7109375" style="2" customWidth="1"/>
    <col min="9" max="9" width="12.140625" style="2" customWidth="1"/>
    <col min="10" max="16384" width="9.140625" style="2"/>
  </cols>
  <sheetData>
    <row r="1" spans="1:9" ht="30" customHeight="1" x14ac:dyDescent="0.25">
      <c r="A1" s="78"/>
      <c r="B1" s="101" t="s">
        <v>101</v>
      </c>
      <c r="C1" s="101"/>
      <c r="D1" s="101"/>
      <c r="E1" s="101"/>
      <c r="F1" s="101"/>
      <c r="G1" s="101"/>
      <c r="H1" s="101"/>
      <c r="I1" s="102"/>
    </row>
    <row r="2" spans="1:9" s="32" customFormat="1" ht="30" customHeight="1" x14ac:dyDescent="0.25">
      <c r="A2" s="47" t="s">
        <v>0</v>
      </c>
      <c r="B2" s="47" t="s">
        <v>102</v>
      </c>
      <c r="C2" s="47" t="s">
        <v>75</v>
      </c>
      <c r="D2" s="47" t="s">
        <v>93</v>
      </c>
      <c r="E2" s="47" t="s">
        <v>77</v>
      </c>
      <c r="F2" s="47" t="s">
        <v>78</v>
      </c>
      <c r="G2" s="47" t="s">
        <v>84</v>
      </c>
      <c r="H2" s="47" t="s">
        <v>103</v>
      </c>
      <c r="I2" s="47" t="s">
        <v>104</v>
      </c>
    </row>
    <row r="3" spans="1:9" x14ac:dyDescent="0.25">
      <c r="A3" s="49">
        <v>44197</v>
      </c>
      <c r="B3" s="79" t="s">
        <v>105</v>
      </c>
      <c r="C3" s="80">
        <v>0.71</v>
      </c>
      <c r="D3" s="80">
        <v>0.67</v>
      </c>
      <c r="E3" s="80">
        <v>0.79</v>
      </c>
      <c r="F3" s="80">
        <v>0.7</v>
      </c>
      <c r="G3" s="80"/>
      <c r="H3" s="80">
        <v>0.71</v>
      </c>
      <c r="I3" s="81">
        <v>0.8</v>
      </c>
    </row>
    <row r="4" spans="1:9" x14ac:dyDescent="0.25">
      <c r="A4" s="49">
        <v>44197</v>
      </c>
      <c r="B4" s="79" t="s">
        <v>106</v>
      </c>
      <c r="C4" s="80">
        <v>0.79</v>
      </c>
      <c r="D4" s="80">
        <v>0.72</v>
      </c>
      <c r="E4" s="80">
        <v>0.76</v>
      </c>
      <c r="F4" s="80">
        <v>0.87</v>
      </c>
      <c r="G4" s="80"/>
      <c r="H4" s="80">
        <v>0.76</v>
      </c>
      <c r="I4" s="81">
        <v>0.7</v>
      </c>
    </row>
    <row r="5" spans="1:9" x14ac:dyDescent="0.25">
      <c r="A5" s="49">
        <v>44228</v>
      </c>
      <c r="B5" s="79" t="s">
        <v>105</v>
      </c>
      <c r="C5" s="80">
        <v>0.78</v>
      </c>
      <c r="D5" s="80">
        <v>0.84</v>
      </c>
      <c r="E5" s="80">
        <v>0.89</v>
      </c>
      <c r="F5" s="80">
        <v>0.9</v>
      </c>
      <c r="G5" s="80">
        <v>0.83</v>
      </c>
      <c r="H5" s="80">
        <v>0.86</v>
      </c>
      <c r="I5" s="81">
        <v>0.8</v>
      </c>
    </row>
    <row r="6" spans="1:9" x14ac:dyDescent="0.25">
      <c r="A6" s="49">
        <v>44228</v>
      </c>
      <c r="B6" s="79" t="s">
        <v>106</v>
      </c>
      <c r="C6" s="80">
        <v>0.77</v>
      </c>
      <c r="D6" s="80">
        <v>0.78</v>
      </c>
      <c r="E6" s="80">
        <v>0.86</v>
      </c>
      <c r="F6" s="80">
        <v>0.89</v>
      </c>
      <c r="G6" s="80">
        <v>0.81</v>
      </c>
      <c r="H6" s="80">
        <v>0.83</v>
      </c>
      <c r="I6" s="81">
        <v>0.7</v>
      </c>
    </row>
    <row r="7" spans="1:9" x14ac:dyDescent="0.25">
      <c r="A7" s="49">
        <v>44256</v>
      </c>
      <c r="B7" s="79" t="s">
        <v>105</v>
      </c>
      <c r="C7" s="80">
        <v>0.86</v>
      </c>
      <c r="D7" s="80">
        <v>0.85</v>
      </c>
      <c r="E7" s="80">
        <v>0.9</v>
      </c>
      <c r="F7" s="80">
        <v>0.92</v>
      </c>
      <c r="G7" s="80">
        <v>0.97</v>
      </c>
      <c r="H7" s="80">
        <v>0.9</v>
      </c>
      <c r="I7" s="81">
        <v>0.8</v>
      </c>
    </row>
    <row r="8" spans="1:9" x14ac:dyDescent="0.25">
      <c r="A8" s="49">
        <v>44256</v>
      </c>
      <c r="B8" s="79" t="s">
        <v>106</v>
      </c>
      <c r="C8" s="80">
        <v>0.88</v>
      </c>
      <c r="D8" s="80">
        <v>0.86</v>
      </c>
      <c r="E8" s="80">
        <v>0.9</v>
      </c>
      <c r="F8" s="80">
        <v>0.94</v>
      </c>
      <c r="G8" s="80">
        <v>0.92</v>
      </c>
      <c r="H8" s="80">
        <v>0.9</v>
      </c>
      <c r="I8" s="81">
        <v>0.7</v>
      </c>
    </row>
    <row r="9" spans="1:9" x14ac:dyDescent="0.25">
      <c r="A9" s="49">
        <v>44287</v>
      </c>
      <c r="B9" s="84" t="s">
        <v>105</v>
      </c>
      <c r="C9" s="85">
        <v>0.78</v>
      </c>
      <c r="D9" s="85">
        <v>0.87</v>
      </c>
      <c r="E9" s="85">
        <v>0.91</v>
      </c>
      <c r="F9" s="85">
        <v>0.75</v>
      </c>
      <c r="G9" s="85">
        <v>0.97</v>
      </c>
      <c r="H9" s="85">
        <v>0.91</v>
      </c>
      <c r="I9" s="81">
        <v>0.8</v>
      </c>
    </row>
    <row r="10" spans="1:9" x14ac:dyDescent="0.25">
      <c r="A10" s="49">
        <v>44287</v>
      </c>
      <c r="B10" s="84" t="s">
        <v>106</v>
      </c>
      <c r="C10" s="85">
        <v>0.82</v>
      </c>
      <c r="D10" s="85">
        <v>0.83</v>
      </c>
      <c r="E10" s="85">
        <v>0.83</v>
      </c>
      <c r="F10" s="85">
        <v>0.7</v>
      </c>
      <c r="G10" s="85">
        <v>0.89</v>
      </c>
      <c r="H10" s="85">
        <v>0.83</v>
      </c>
      <c r="I10" s="81">
        <v>0.7</v>
      </c>
    </row>
    <row r="11" spans="1:9" x14ac:dyDescent="0.25">
      <c r="A11" s="49">
        <v>44317</v>
      </c>
      <c r="B11" s="84" t="s">
        <v>105</v>
      </c>
      <c r="C11" s="85">
        <v>0.88</v>
      </c>
      <c r="D11" s="85">
        <v>0.82</v>
      </c>
      <c r="E11" s="85">
        <v>0.9</v>
      </c>
      <c r="F11" s="85">
        <v>0.81</v>
      </c>
      <c r="G11" s="85">
        <v>0.92</v>
      </c>
      <c r="H11" s="85">
        <v>0.9</v>
      </c>
      <c r="I11" s="81">
        <v>0.8</v>
      </c>
    </row>
    <row r="12" spans="1:9" x14ac:dyDescent="0.25">
      <c r="A12" s="49">
        <v>44317</v>
      </c>
      <c r="B12" s="84" t="s">
        <v>106</v>
      </c>
      <c r="C12" s="85">
        <v>0.9</v>
      </c>
      <c r="D12" s="85">
        <v>0.82</v>
      </c>
      <c r="E12" s="85">
        <v>0.83</v>
      </c>
      <c r="F12" s="85">
        <v>0.76</v>
      </c>
      <c r="G12" s="85">
        <v>0.91</v>
      </c>
      <c r="H12" s="85">
        <v>0.83</v>
      </c>
      <c r="I12" s="81">
        <v>0.7</v>
      </c>
    </row>
    <row r="13" spans="1:9" x14ac:dyDescent="0.25">
      <c r="A13" s="49">
        <v>44348</v>
      </c>
      <c r="B13" s="84" t="s">
        <v>105</v>
      </c>
      <c r="C13" s="85">
        <v>0.86</v>
      </c>
      <c r="D13" s="85">
        <v>0.83</v>
      </c>
      <c r="E13" s="85">
        <v>0.92</v>
      </c>
      <c r="F13" s="85">
        <v>0.82</v>
      </c>
      <c r="G13" s="85">
        <v>0.93</v>
      </c>
      <c r="H13" s="85">
        <v>0.91</v>
      </c>
      <c r="I13" s="81">
        <v>0.8</v>
      </c>
    </row>
    <row r="14" spans="1:9" x14ac:dyDescent="0.25">
      <c r="A14" s="49">
        <v>44348</v>
      </c>
      <c r="B14" s="86" t="s">
        <v>106</v>
      </c>
      <c r="C14" s="87">
        <v>0.86</v>
      </c>
      <c r="D14" s="87">
        <v>0.84</v>
      </c>
      <c r="E14" s="87">
        <v>0.84</v>
      </c>
      <c r="F14" s="87">
        <v>0.75</v>
      </c>
      <c r="G14" s="87">
        <v>0.99</v>
      </c>
      <c r="H14" s="87">
        <v>0.85</v>
      </c>
      <c r="I14" s="81">
        <v>0.7</v>
      </c>
    </row>
    <row r="15" spans="1:9" x14ac:dyDescent="0.25">
      <c r="A15" s="12"/>
    </row>
    <row r="16" spans="1:9" ht="18.75" x14ac:dyDescent="0.3">
      <c r="A16" s="7" t="s">
        <v>9</v>
      </c>
    </row>
    <row r="17" spans="1:3" x14ac:dyDescent="0.25">
      <c r="A17" s="11" t="s">
        <v>105</v>
      </c>
      <c r="C17" s="2" t="s">
        <v>107</v>
      </c>
    </row>
    <row r="18" spans="1:3" x14ac:dyDescent="0.25">
      <c r="A18" s="11" t="s">
        <v>106</v>
      </c>
      <c r="C18" s="2" t="s">
        <v>108</v>
      </c>
    </row>
  </sheetData>
  <sheetProtection algorithmName="SHA-512" hashValue="CanLAf1d+WClWCZXRXQhcmjjhruGswVP9v+T3pEw8OZuOWjZzHjqOq0zD+ffWkC7zLLe3gXgza1SRPcuWCR71g==" saltValue="2bnEAMA7tUdbC5vhVrHovA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5"/>
  <sheetViews>
    <sheetView showGridLines="0" workbookViewId="0"/>
  </sheetViews>
  <sheetFormatPr defaultColWidth="9.140625" defaultRowHeight="15" x14ac:dyDescent="0.25"/>
  <cols>
    <col min="1" max="1" width="15.5703125" style="10" customWidth="1"/>
    <col min="2" max="2" width="14" style="2" bestFit="1" customWidth="1"/>
    <col min="3" max="3" width="16.7109375" style="2" customWidth="1"/>
    <col min="4" max="4" width="18" style="2" customWidth="1"/>
    <col min="5" max="5" width="15.140625" style="2" bestFit="1" customWidth="1"/>
    <col min="6" max="6" width="21.7109375" style="2" customWidth="1"/>
    <col min="7" max="7" width="19" style="8" customWidth="1"/>
    <col min="8" max="8" width="21.85546875" style="8" customWidth="1"/>
    <col min="9" max="9" width="26.5703125" style="9" customWidth="1"/>
    <col min="10" max="10" width="20.5703125" style="9" customWidth="1"/>
    <col min="11" max="16384" width="9.140625" style="2"/>
  </cols>
  <sheetData>
    <row r="1" spans="1:10" ht="30" customHeight="1" x14ac:dyDescent="0.25">
      <c r="A1" s="1"/>
      <c r="B1" s="107" t="s">
        <v>7</v>
      </c>
      <c r="C1" s="108"/>
      <c r="D1" s="108"/>
      <c r="E1" s="105" t="s">
        <v>6</v>
      </c>
      <c r="F1" s="105"/>
      <c r="G1" s="105"/>
      <c r="H1" s="106"/>
      <c r="I1" s="103" t="s">
        <v>71</v>
      </c>
      <c r="J1" s="104"/>
    </row>
    <row r="2" spans="1:10" ht="30" customHeight="1" thickBot="1" x14ac:dyDescent="0.3">
      <c r="A2" s="59" t="s">
        <v>0</v>
      </c>
      <c r="B2" s="60" t="s">
        <v>1</v>
      </c>
      <c r="C2" s="61" t="s">
        <v>2</v>
      </c>
      <c r="D2" s="62" t="s">
        <v>3</v>
      </c>
      <c r="E2" s="62" t="s">
        <v>4</v>
      </c>
      <c r="F2" s="63" t="s">
        <v>5</v>
      </c>
      <c r="G2" s="64" t="s">
        <v>26</v>
      </c>
      <c r="H2" s="65" t="s">
        <v>27</v>
      </c>
      <c r="I2" s="58" t="s">
        <v>94</v>
      </c>
      <c r="J2" s="58" t="s">
        <v>92</v>
      </c>
    </row>
    <row r="3" spans="1:10" x14ac:dyDescent="0.25">
      <c r="A3" s="24">
        <v>44044</v>
      </c>
      <c r="B3" s="14">
        <v>129</v>
      </c>
      <c r="C3" s="14">
        <v>63</v>
      </c>
      <c r="D3" s="3">
        <v>425</v>
      </c>
      <c r="E3" s="16">
        <v>36</v>
      </c>
      <c r="F3" s="16">
        <v>26</v>
      </c>
      <c r="G3" s="15">
        <v>0.5714285714285714</v>
      </c>
      <c r="H3" s="15">
        <v>0.41269841269841268</v>
      </c>
      <c r="I3" s="17">
        <v>20735.72790697675</v>
      </c>
      <c r="J3" s="18">
        <v>891636.3</v>
      </c>
    </row>
    <row r="4" spans="1:10" x14ac:dyDescent="0.25">
      <c r="A4" s="24">
        <v>44075</v>
      </c>
      <c r="B4" s="3">
        <v>184</v>
      </c>
      <c r="C4" s="3">
        <v>57</v>
      </c>
      <c r="D4" s="3">
        <v>550</v>
      </c>
      <c r="E4" s="16">
        <v>47</v>
      </c>
      <c r="F4" s="16">
        <v>8</v>
      </c>
      <c r="G4" s="15">
        <v>0.82456140350877194</v>
      </c>
      <c r="H4" s="15">
        <v>0.14035087719298239</v>
      </c>
      <c r="I4" s="17">
        <v>28456.857142857141</v>
      </c>
      <c r="J4" s="18">
        <v>995990</v>
      </c>
    </row>
    <row r="5" spans="1:10" x14ac:dyDescent="0.25">
      <c r="A5" s="24">
        <v>44105</v>
      </c>
      <c r="B5" s="3">
        <v>211</v>
      </c>
      <c r="C5" s="3">
        <v>169</v>
      </c>
      <c r="D5" s="3">
        <v>592</v>
      </c>
      <c r="E5" s="16">
        <v>100</v>
      </c>
      <c r="F5" s="16">
        <v>65</v>
      </c>
      <c r="G5" s="15">
        <v>0.59171597633136097</v>
      </c>
      <c r="H5" s="15">
        <v>0.38461538461538458</v>
      </c>
      <c r="I5" s="17">
        <v>78388.060000000012</v>
      </c>
      <c r="J5" s="18">
        <v>11131104.52</v>
      </c>
    </row>
    <row r="6" spans="1:10" x14ac:dyDescent="0.25">
      <c r="A6" s="24">
        <v>44136</v>
      </c>
      <c r="B6" s="3">
        <v>235</v>
      </c>
      <c r="C6" s="3">
        <v>141</v>
      </c>
      <c r="D6" s="3">
        <v>685</v>
      </c>
      <c r="E6" s="16">
        <v>118</v>
      </c>
      <c r="F6" s="16">
        <v>22</v>
      </c>
      <c r="G6" s="15">
        <v>0.83687943262411346</v>
      </c>
      <c r="H6" s="15">
        <v>0.15602836879432619</v>
      </c>
      <c r="I6" s="17">
        <v>32701.077230769239</v>
      </c>
      <c r="J6" s="18">
        <v>4251140.040000001</v>
      </c>
    </row>
    <row r="7" spans="1:10" x14ac:dyDescent="0.25">
      <c r="A7" s="24">
        <v>44166</v>
      </c>
      <c r="B7" s="3">
        <v>296</v>
      </c>
      <c r="C7" s="3">
        <v>116</v>
      </c>
      <c r="D7" s="3">
        <v>865</v>
      </c>
      <c r="E7" s="16">
        <v>70</v>
      </c>
      <c r="F7" s="16">
        <v>32</v>
      </c>
      <c r="G7" s="15">
        <v>0.60344827586206895</v>
      </c>
      <c r="H7" s="15">
        <v>0.27586206896551718</v>
      </c>
      <c r="I7" s="17">
        <v>96871.868513513502</v>
      </c>
      <c r="J7" s="18">
        <v>7168518.2699999986</v>
      </c>
    </row>
    <row r="8" spans="1:10" x14ac:dyDescent="0.25">
      <c r="A8" s="24">
        <v>44197</v>
      </c>
      <c r="B8" s="3">
        <v>285</v>
      </c>
      <c r="C8" s="3">
        <v>101</v>
      </c>
      <c r="D8" s="3">
        <v>1049</v>
      </c>
      <c r="E8" s="16">
        <v>83</v>
      </c>
      <c r="F8" s="16">
        <v>11</v>
      </c>
      <c r="G8" s="15">
        <v>0.82178217821782173</v>
      </c>
      <c r="H8" s="15">
        <v>0.1089108910891089</v>
      </c>
      <c r="I8" s="17">
        <v>17403.725671641791</v>
      </c>
      <c r="J8" s="18">
        <v>1166049.6200000001</v>
      </c>
    </row>
    <row r="9" spans="1:10" x14ac:dyDescent="0.25">
      <c r="A9" s="24">
        <v>44228</v>
      </c>
      <c r="B9" s="3">
        <v>312</v>
      </c>
      <c r="C9" s="3">
        <v>268</v>
      </c>
      <c r="D9" s="3">
        <v>1093</v>
      </c>
      <c r="E9" s="16">
        <v>199</v>
      </c>
      <c r="F9" s="16">
        <v>61</v>
      </c>
      <c r="G9" s="15">
        <v>0.7425373134328358</v>
      </c>
      <c r="H9" s="15">
        <v>0.22761194029850751</v>
      </c>
      <c r="I9" s="17">
        <v>34747.582585365853</v>
      </c>
      <c r="J9" s="18">
        <v>7123254.4299999988</v>
      </c>
    </row>
    <row r="10" spans="1:10" x14ac:dyDescent="0.25">
      <c r="A10" s="24">
        <v>44256</v>
      </c>
      <c r="B10" s="3">
        <v>376</v>
      </c>
      <c r="C10" s="3">
        <v>511</v>
      </c>
      <c r="D10" s="3">
        <v>958</v>
      </c>
      <c r="E10" s="16">
        <v>370</v>
      </c>
      <c r="F10" s="16">
        <v>134</v>
      </c>
      <c r="G10" s="15">
        <v>0.72407045009784732</v>
      </c>
      <c r="H10" s="15">
        <v>0.26223091976516633</v>
      </c>
      <c r="I10" s="17">
        <v>47334.944635416658</v>
      </c>
      <c r="J10" s="18">
        <v>18176618.739999998</v>
      </c>
    </row>
    <row r="11" spans="1:10" x14ac:dyDescent="0.25">
      <c r="A11" s="68" t="s">
        <v>95</v>
      </c>
      <c r="B11" s="69">
        <v>356</v>
      </c>
      <c r="C11" s="69">
        <v>421</v>
      </c>
      <c r="D11" s="69">
        <v>779</v>
      </c>
      <c r="E11" s="70">
        <v>309</v>
      </c>
      <c r="F11" s="70">
        <v>111</v>
      </c>
      <c r="G11" s="71">
        <v>0.74</v>
      </c>
      <c r="H11" s="71">
        <v>0.26</v>
      </c>
      <c r="I11" s="72">
        <v>17426.900271084334</v>
      </c>
      <c r="J11" s="73">
        <v>5785730.8899999987</v>
      </c>
    </row>
    <row r="12" spans="1:10" x14ac:dyDescent="0.25">
      <c r="A12" s="68" t="s">
        <v>96</v>
      </c>
      <c r="B12" s="69">
        <v>361</v>
      </c>
      <c r="C12" s="69">
        <v>494</v>
      </c>
      <c r="D12" s="69">
        <v>618</v>
      </c>
      <c r="E12" s="70">
        <v>366</v>
      </c>
      <c r="F12" s="70">
        <v>124</v>
      </c>
      <c r="G12" s="71">
        <v>0.75</v>
      </c>
      <c r="H12" s="71">
        <v>0.25</v>
      </c>
      <c r="I12" s="72">
        <v>22342.862352941174</v>
      </c>
      <c r="J12" s="73">
        <v>8736059.1799999997</v>
      </c>
    </row>
    <row r="13" spans="1:10" x14ac:dyDescent="0.25">
      <c r="A13" s="68" t="s">
        <v>97</v>
      </c>
      <c r="B13" s="69">
        <v>372</v>
      </c>
      <c r="C13" s="69">
        <v>362</v>
      </c>
      <c r="D13" s="69">
        <v>632</v>
      </c>
      <c r="E13" s="70">
        <v>265</v>
      </c>
      <c r="F13" s="70">
        <v>83</v>
      </c>
      <c r="G13" s="71">
        <v>0.76</v>
      </c>
      <c r="H13" s="71">
        <v>0.24</v>
      </c>
      <c r="I13" s="72">
        <v>31388.818676470601</v>
      </c>
      <c r="J13" s="73">
        <v>8537758.6800000034</v>
      </c>
    </row>
    <row r="15" spans="1:10" ht="18.75" x14ac:dyDescent="0.3">
      <c r="A15" s="7" t="s">
        <v>9</v>
      </c>
    </row>
    <row r="16" spans="1:10" x14ac:dyDescent="0.25">
      <c r="A16" s="19" t="s">
        <v>7</v>
      </c>
      <c r="D16" s="2" t="s">
        <v>18</v>
      </c>
    </row>
    <row r="17" spans="1:4" x14ac:dyDescent="0.25">
      <c r="A17" s="19" t="s">
        <v>8</v>
      </c>
      <c r="D17" s="2" t="s">
        <v>17</v>
      </c>
    </row>
    <row r="18" spans="1:4" x14ac:dyDescent="0.25">
      <c r="A18" s="19" t="s">
        <v>6</v>
      </c>
      <c r="D18" s="2" t="s">
        <v>19</v>
      </c>
    </row>
    <row r="19" spans="1:4" x14ac:dyDescent="0.25">
      <c r="A19" s="19" t="s">
        <v>71</v>
      </c>
      <c r="D19" s="2" t="s">
        <v>20</v>
      </c>
    </row>
    <row r="20" spans="1:4" x14ac:dyDescent="0.25">
      <c r="A20" s="19" t="s">
        <v>10</v>
      </c>
      <c r="D20" s="2" t="s">
        <v>16</v>
      </c>
    </row>
    <row r="21" spans="1:4" x14ac:dyDescent="0.25">
      <c r="A21" s="19" t="s">
        <v>11</v>
      </c>
      <c r="D21" s="2" t="s">
        <v>15</v>
      </c>
    </row>
    <row r="22" spans="1:4" x14ac:dyDescent="0.25">
      <c r="A22" s="19" t="s">
        <v>12</v>
      </c>
      <c r="D22" s="2" t="s">
        <v>21</v>
      </c>
    </row>
    <row r="23" spans="1:4" x14ac:dyDescent="0.25">
      <c r="A23" s="19" t="s">
        <v>13</v>
      </c>
      <c r="D23" s="2" t="s">
        <v>22</v>
      </c>
    </row>
    <row r="24" spans="1:4" x14ac:dyDescent="0.25">
      <c r="A24" s="19" t="s">
        <v>14</v>
      </c>
      <c r="D24" s="2" t="s">
        <v>23</v>
      </c>
    </row>
    <row r="25" spans="1:4" x14ac:dyDescent="0.25">
      <c r="A25" s="19" t="s">
        <v>24</v>
      </c>
      <c r="D25" s="2" t="s">
        <v>25</v>
      </c>
    </row>
  </sheetData>
  <sheetProtection algorithmName="SHA-512" hashValue="PRx7OYa/FCoZi/adlxtRQ8t9lSfl4OHoGj+i1N4ZCs8LZZutOpDKjzY1VwtCE6IX4oHFBlpV9kXEzV+0+ZllyA==" saltValue="mSUAUoipfrijKePTVeaKqQ==" spinCount="100000" sheet="1" objects="1" scenarios="1"/>
  <mergeCells count="3">
    <mergeCell ref="I1:J1"/>
    <mergeCell ref="E1:H1"/>
    <mergeCell ref="B1:D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35"/>
  <sheetViews>
    <sheetView showGridLines="0" workbookViewId="0"/>
  </sheetViews>
  <sheetFormatPr defaultColWidth="9.140625" defaultRowHeight="15" x14ac:dyDescent="0.25"/>
  <cols>
    <col min="1" max="1" width="16.42578125" style="10" customWidth="1"/>
    <col min="2" max="2" width="20.28515625" style="2" customWidth="1"/>
    <col min="3" max="3" width="16.7109375" style="2" customWidth="1"/>
    <col min="4" max="4" width="13.28515625" style="2" customWidth="1"/>
    <col min="5" max="5" width="14.140625" style="2" customWidth="1"/>
    <col min="6" max="6" width="12.28515625" style="2" customWidth="1"/>
    <col min="7" max="7" width="15.140625" style="8" customWidth="1"/>
    <col min="8" max="8" width="9.28515625" style="8" customWidth="1"/>
    <col min="9" max="9" width="12.140625" style="2" customWidth="1"/>
    <col min="10" max="10" width="14.42578125" style="2" bestFit="1" customWidth="1"/>
    <col min="11" max="11" width="15.5703125" style="8" bestFit="1" customWidth="1"/>
    <col min="12" max="12" width="12.42578125" style="8" bestFit="1" customWidth="1"/>
    <col min="13" max="13" width="16.140625" style="9" customWidth="1"/>
    <col min="14" max="14" width="11.85546875" style="9" bestFit="1" customWidth="1"/>
    <col min="15" max="15" width="12.140625" style="2" bestFit="1" customWidth="1"/>
    <col min="16" max="16" width="16.85546875" style="2" customWidth="1"/>
    <col min="17" max="17" width="17.140625" style="2" customWidth="1"/>
    <col min="18" max="18" width="15.42578125" style="2" customWidth="1"/>
    <col min="19" max="19" width="12" style="2" customWidth="1"/>
    <col min="20" max="20" width="14.42578125" style="2" customWidth="1"/>
    <col min="21" max="21" width="18.28515625" style="2" customWidth="1"/>
    <col min="22" max="16384" width="9.140625" style="2"/>
  </cols>
  <sheetData>
    <row r="1" spans="1:21" ht="30" customHeight="1" x14ac:dyDescent="0.25">
      <c r="A1" s="37"/>
      <c r="B1" s="109" t="s">
        <v>49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s="32" customFormat="1" ht="30" customHeight="1" x14ac:dyDescent="0.25">
      <c r="A2" s="36" t="s">
        <v>0</v>
      </c>
      <c r="B2" s="26" t="s">
        <v>32</v>
      </c>
      <c r="C2" s="35" t="s">
        <v>33</v>
      </c>
      <c r="D2" s="26" t="s">
        <v>34</v>
      </c>
      <c r="E2" s="27" t="s">
        <v>35</v>
      </c>
      <c r="F2" s="27" t="s">
        <v>36</v>
      </c>
      <c r="G2" s="33" t="s">
        <v>37</v>
      </c>
      <c r="H2" s="34" t="s">
        <v>38</v>
      </c>
      <c r="I2" s="26" t="s">
        <v>39</v>
      </c>
      <c r="J2" s="27" t="s">
        <v>40</v>
      </c>
      <c r="K2" s="28" t="s">
        <v>41</v>
      </c>
      <c r="L2" s="34" t="s">
        <v>42</v>
      </c>
      <c r="M2" s="29" t="s">
        <v>72</v>
      </c>
      <c r="N2" s="30" t="s">
        <v>43</v>
      </c>
      <c r="O2" s="31" t="s">
        <v>44</v>
      </c>
      <c r="P2" s="31" t="s">
        <v>70</v>
      </c>
      <c r="Q2" s="31" t="s">
        <v>45</v>
      </c>
      <c r="R2" s="31" t="s">
        <v>73</v>
      </c>
      <c r="S2" s="31" t="s">
        <v>46</v>
      </c>
      <c r="T2" s="31" t="s">
        <v>47</v>
      </c>
      <c r="U2" s="31" t="s">
        <v>48</v>
      </c>
    </row>
    <row r="3" spans="1:21" x14ac:dyDescent="0.25">
      <c r="A3" s="25">
        <v>44074</v>
      </c>
      <c r="B3" s="3"/>
      <c r="C3" s="3">
        <v>8</v>
      </c>
      <c r="D3" s="3"/>
      <c r="E3" s="3"/>
      <c r="F3" s="3">
        <v>1</v>
      </c>
      <c r="G3" s="3"/>
      <c r="H3" s="14">
        <v>22</v>
      </c>
      <c r="I3" s="3">
        <v>33</v>
      </c>
      <c r="J3" s="3">
        <v>9</v>
      </c>
      <c r="K3" s="3"/>
      <c r="L3" s="3"/>
      <c r="M3" s="3">
        <v>4</v>
      </c>
      <c r="N3" s="3">
        <v>2</v>
      </c>
      <c r="O3" s="3">
        <v>7</v>
      </c>
      <c r="P3" s="3"/>
      <c r="Q3" s="3">
        <v>13</v>
      </c>
      <c r="R3" s="3"/>
      <c r="S3" s="3">
        <v>14</v>
      </c>
      <c r="T3" s="3">
        <v>1</v>
      </c>
      <c r="U3" s="3">
        <v>15</v>
      </c>
    </row>
    <row r="4" spans="1:21" x14ac:dyDescent="0.25">
      <c r="A4" s="25">
        <v>44104</v>
      </c>
      <c r="B4" s="3"/>
      <c r="C4" s="3">
        <v>9</v>
      </c>
      <c r="D4" s="3">
        <v>3</v>
      </c>
      <c r="E4" s="3">
        <v>3</v>
      </c>
      <c r="F4" s="3">
        <v>1</v>
      </c>
      <c r="G4" s="3"/>
      <c r="H4" s="3">
        <v>28</v>
      </c>
      <c r="I4" s="3">
        <v>41</v>
      </c>
      <c r="J4" s="3">
        <v>4</v>
      </c>
      <c r="K4" s="3">
        <v>1</v>
      </c>
      <c r="L4" s="3"/>
      <c r="M4" s="3">
        <v>2</v>
      </c>
      <c r="N4" s="3">
        <v>3</v>
      </c>
      <c r="O4" s="3">
        <v>13</v>
      </c>
      <c r="P4" s="3"/>
      <c r="Q4" s="3">
        <v>34</v>
      </c>
      <c r="R4" s="3">
        <v>2</v>
      </c>
      <c r="S4" s="3">
        <v>20</v>
      </c>
      <c r="T4" s="3">
        <v>2</v>
      </c>
      <c r="U4" s="3">
        <v>18</v>
      </c>
    </row>
    <row r="5" spans="1:21" x14ac:dyDescent="0.25">
      <c r="A5" s="25">
        <v>44135</v>
      </c>
      <c r="B5" s="3"/>
      <c r="C5" s="3">
        <v>10</v>
      </c>
      <c r="D5" s="3">
        <v>1</v>
      </c>
      <c r="E5" s="3"/>
      <c r="F5" s="3">
        <v>1</v>
      </c>
      <c r="G5" s="3">
        <v>1</v>
      </c>
      <c r="H5" s="3">
        <v>49</v>
      </c>
      <c r="I5" s="3">
        <v>57</v>
      </c>
      <c r="J5" s="3">
        <v>5</v>
      </c>
      <c r="K5" s="3">
        <v>1</v>
      </c>
      <c r="L5" s="3"/>
      <c r="M5" s="3">
        <v>3</v>
      </c>
      <c r="N5" s="3">
        <v>1</v>
      </c>
      <c r="O5" s="3">
        <v>4</v>
      </c>
      <c r="P5" s="3"/>
      <c r="Q5" s="3">
        <v>36</v>
      </c>
      <c r="R5" s="3"/>
      <c r="S5" s="3">
        <v>20</v>
      </c>
      <c r="T5" s="3">
        <v>1</v>
      </c>
      <c r="U5" s="3">
        <v>21</v>
      </c>
    </row>
    <row r="6" spans="1:21" x14ac:dyDescent="0.25">
      <c r="A6" s="25">
        <v>44165</v>
      </c>
      <c r="B6" s="3"/>
      <c r="C6" s="3">
        <v>6</v>
      </c>
      <c r="D6" s="3"/>
      <c r="E6" s="3"/>
      <c r="F6" s="3">
        <v>1</v>
      </c>
      <c r="G6" s="3">
        <v>1</v>
      </c>
      <c r="H6" s="3">
        <v>41</v>
      </c>
      <c r="I6" s="3">
        <v>83</v>
      </c>
      <c r="J6" s="3">
        <v>3</v>
      </c>
      <c r="K6" s="3"/>
      <c r="L6" s="3"/>
      <c r="M6" s="3">
        <v>6</v>
      </c>
      <c r="N6" s="3">
        <v>1</v>
      </c>
      <c r="O6" s="3">
        <v>9</v>
      </c>
      <c r="P6" s="3"/>
      <c r="Q6" s="3">
        <v>38</v>
      </c>
      <c r="R6" s="3">
        <v>1</v>
      </c>
      <c r="S6" s="3">
        <v>19</v>
      </c>
      <c r="T6" s="3">
        <v>1</v>
      </c>
      <c r="U6" s="3">
        <v>25</v>
      </c>
    </row>
    <row r="7" spans="1:21" x14ac:dyDescent="0.25">
      <c r="A7" s="25">
        <v>44196</v>
      </c>
      <c r="B7" s="3"/>
      <c r="C7" s="3">
        <v>11</v>
      </c>
      <c r="D7" s="3">
        <v>2</v>
      </c>
      <c r="E7" s="3">
        <v>1</v>
      </c>
      <c r="F7" s="3">
        <v>6</v>
      </c>
      <c r="G7" s="3">
        <v>2</v>
      </c>
      <c r="H7" s="3">
        <v>31</v>
      </c>
      <c r="I7" s="3">
        <v>132</v>
      </c>
      <c r="J7" s="3">
        <v>7</v>
      </c>
      <c r="K7" s="3"/>
      <c r="L7" s="3"/>
      <c r="M7" s="3">
        <v>8</v>
      </c>
      <c r="N7" s="3">
        <v>1</v>
      </c>
      <c r="O7" s="3">
        <v>14</v>
      </c>
      <c r="P7" s="3"/>
      <c r="Q7" s="3">
        <v>24</v>
      </c>
      <c r="R7" s="3"/>
      <c r="S7" s="3">
        <v>28</v>
      </c>
      <c r="T7" s="3">
        <v>4</v>
      </c>
      <c r="U7" s="3">
        <v>25</v>
      </c>
    </row>
    <row r="8" spans="1:21" x14ac:dyDescent="0.25">
      <c r="A8" s="25">
        <v>44227</v>
      </c>
      <c r="B8" s="3"/>
      <c r="C8" s="3">
        <v>17</v>
      </c>
      <c r="D8" s="3">
        <v>5</v>
      </c>
      <c r="E8" s="3">
        <v>2</v>
      </c>
      <c r="F8" s="3">
        <v>6</v>
      </c>
      <c r="G8" s="3">
        <v>2</v>
      </c>
      <c r="H8" s="3">
        <v>20</v>
      </c>
      <c r="I8" s="3">
        <v>112</v>
      </c>
      <c r="J8" s="3">
        <v>11</v>
      </c>
      <c r="K8" s="3">
        <v>1</v>
      </c>
      <c r="L8" s="3"/>
      <c r="M8" s="3">
        <v>13</v>
      </c>
      <c r="N8" s="3">
        <v>2</v>
      </c>
      <c r="O8" s="3">
        <v>19</v>
      </c>
      <c r="P8" s="3"/>
      <c r="Q8" s="3">
        <v>11</v>
      </c>
      <c r="R8" s="3"/>
      <c r="S8" s="3">
        <v>32</v>
      </c>
      <c r="T8" s="3">
        <v>5</v>
      </c>
      <c r="U8" s="3">
        <v>27</v>
      </c>
    </row>
    <row r="9" spans="1:21" x14ac:dyDescent="0.25">
      <c r="A9" s="25">
        <v>44255</v>
      </c>
      <c r="B9" s="3"/>
      <c r="C9" s="3">
        <v>11</v>
      </c>
      <c r="D9" s="3">
        <v>3</v>
      </c>
      <c r="E9" s="3">
        <v>2</v>
      </c>
      <c r="F9" s="3">
        <v>3</v>
      </c>
      <c r="G9" s="3">
        <v>2</v>
      </c>
      <c r="H9" s="3">
        <v>26</v>
      </c>
      <c r="I9" s="3">
        <v>124</v>
      </c>
      <c r="J9" s="3">
        <v>9</v>
      </c>
      <c r="K9" s="3"/>
      <c r="L9" s="3"/>
      <c r="M9" s="3">
        <v>14</v>
      </c>
      <c r="N9" s="3">
        <v>9</v>
      </c>
      <c r="O9" s="3">
        <v>10</v>
      </c>
      <c r="P9" s="3"/>
      <c r="Q9" s="3">
        <v>34</v>
      </c>
      <c r="R9" s="3">
        <v>1</v>
      </c>
      <c r="S9" s="3">
        <v>33</v>
      </c>
      <c r="T9" s="3">
        <v>1</v>
      </c>
      <c r="U9" s="3">
        <v>30</v>
      </c>
    </row>
    <row r="10" spans="1:21" x14ac:dyDescent="0.25">
      <c r="A10" s="25">
        <v>44286</v>
      </c>
      <c r="B10" s="3"/>
      <c r="C10" s="3">
        <v>20</v>
      </c>
      <c r="D10" s="3">
        <v>3</v>
      </c>
      <c r="E10" s="3">
        <v>2</v>
      </c>
      <c r="F10" s="3">
        <v>3</v>
      </c>
      <c r="G10" s="3">
        <v>1</v>
      </c>
      <c r="H10" s="3">
        <v>40</v>
      </c>
      <c r="I10" s="3">
        <v>171</v>
      </c>
      <c r="J10" s="3">
        <v>4</v>
      </c>
      <c r="K10" s="3">
        <v>2</v>
      </c>
      <c r="L10" s="3">
        <v>2</v>
      </c>
      <c r="M10" s="3">
        <v>11</v>
      </c>
      <c r="N10" s="3">
        <v>4</v>
      </c>
      <c r="O10" s="3">
        <v>27</v>
      </c>
      <c r="P10" s="3"/>
      <c r="Q10" s="3">
        <v>20</v>
      </c>
      <c r="R10" s="3">
        <v>2</v>
      </c>
      <c r="S10" s="3">
        <v>23</v>
      </c>
      <c r="T10" s="3">
        <v>2</v>
      </c>
      <c r="U10" s="3">
        <v>39</v>
      </c>
    </row>
    <row r="11" spans="1:21" x14ac:dyDescent="0.25">
      <c r="A11" s="74" t="s">
        <v>95</v>
      </c>
      <c r="B11" s="67">
        <v>2</v>
      </c>
      <c r="C11" s="67">
        <v>24</v>
      </c>
      <c r="D11" s="67">
        <v>2</v>
      </c>
      <c r="E11" s="67"/>
      <c r="F11" s="67">
        <v>8</v>
      </c>
      <c r="G11" s="67"/>
      <c r="H11" s="67">
        <v>5</v>
      </c>
      <c r="I11" s="67">
        <v>173</v>
      </c>
      <c r="J11" s="67">
        <v>5</v>
      </c>
      <c r="K11" s="67">
        <v>3</v>
      </c>
      <c r="L11" s="67">
        <v>6</v>
      </c>
      <c r="M11" s="67">
        <v>23</v>
      </c>
      <c r="N11" s="67">
        <v>2</v>
      </c>
      <c r="O11" s="67">
        <v>31</v>
      </c>
      <c r="P11" s="67">
        <v>1</v>
      </c>
      <c r="Q11" s="67">
        <v>13</v>
      </c>
      <c r="R11" s="67"/>
      <c r="S11" s="67">
        <v>28</v>
      </c>
      <c r="T11" s="67"/>
      <c r="U11" s="67">
        <v>30</v>
      </c>
    </row>
    <row r="12" spans="1:21" x14ac:dyDescent="0.25">
      <c r="A12" s="74" t="s">
        <v>96</v>
      </c>
      <c r="B12" s="67"/>
      <c r="C12" s="67">
        <v>12</v>
      </c>
      <c r="D12" s="67">
        <v>3</v>
      </c>
      <c r="E12" s="67">
        <v>1</v>
      </c>
      <c r="F12" s="67">
        <v>4</v>
      </c>
      <c r="G12" s="67">
        <v>1</v>
      </c>
      <c r="H12" s="67">
        <v>19</v>
      </c>
      <c r="I12" s="67">
        <v>170</v>
      </c>
      <c r="J12" s="67">
        <v>9</v>
      </c>
      <c r="K12" s="67">
        <v>1</v>
      </c>
      <c r="L12" s="67">
        <v>10</v>
      </c>
      <c r="M12" s="67">
        <v>19</v>
      </c>
      <c r="N12" s="67">
        <v>3</v>
      </c>
      <c r="O12" s="67">
        <v>30</v>
      </c>
      <c r="P12" s="67">
        <v>1</v>
      </c>
      <c r="Q12" s="67">
        <v>20</v>
      </c>
      <c r="R12" s="67"/>
      <c r="S12" s="67">
        <v>23</v>
      </c>
      <c r="T12" s="67"/>
      <c r="U12" s="67">
        <v>35</v>
      </c>
    </row>
    <row r="13" spans="1:21" x14ac:dyDescent="0.25">
      <c r="A13" s="75" t="s">
        <v>97</v>
      </c>
      <c r="B13" s="69">
        <v>4</v>
      </c>
      <c r="C13" s="69">
        <v>19</v>
      </c>
      <c r="D13" s="69">
        <v>2</v>
      </c>
      <c r="E13" s="69"/>
      <c r="F13" s="69">
        <v>5</v>
      </c>
      <c r="G13" s="69">
        <v>1</v>
      </c>
      <c r="H13" s="69">
        <v>14</v>
      </c>
      <c r="I13" s="69">
        <v>174</v>
      </c>
      <c r="J13" s="69">
        <v>2</v>
      </c>
      <c r="K13" s="69">
        <v>1</v>
      </c>
      <c r="L13" s="69">
        <v>6</v>
      </c>
      <c r="M13" s="69">
        <v>16</v>
      </c>
      <c r="N13" s="69">
        <v>11</v>
      </c>
      <c r="O13" s="69">
        <v>27</v>
      </c>
      <c r="P13" s="69">
        <v>1</v>
      </c>
      <c r="Q13" s="69">
        <v>15</v>
      </c>
      <c r="R13" s="69">
        <v>1</v>
      </c>
      <c r="S13" s="69">
        <v>26</v>
      </c>
      <c r="T13" s="69">
        <v>1</v>
      </c>
      <c r="U13" s="69">
        <v>46</v>
      </c>
    </row>
    <row r="14" spans="1:2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  <c r="U14" s="4"/>
    </row>
    <row r="15" spans="1:21" ht="18.75" x14ac:dyDescent="0.3">
      <c r="A15" s="7" t="s">
        <v>9</v>
      </c>
    </row>
    <row r="16" spans="1:21" x14ac:dyDescent="0.25">
      <c r="A16" s="11" t="s">
        <v>32</v>
      </c>
      <c r="C16" s="2" t="s">
        <v>50</v>
      </c>
      <c r="F16" s="8"/>
      <c r="H16" s="2"/>
      <c r="J16" s="8"/>
      <c r="L16" s="9"/>
      <c r="N16" s="2"/>
    </row>
    <row r="17" spans="1:14" x14ac:dyDescent="0.25">
      <c r="A17" s="11" t="s">
        <v>33</v>
      </c>
      <c r="C17" s="2" t="s">
        <v>51</v>
      </c>
      <c r="F17" s="8"/>
      <c r="H17" s="2"/>
      <c r="J17" s="8"/>
      <c r="L17" s="9"/>
      <c r="N17" s="2"/>
    </row>
    <row r="18" spans="1:14" x14ac:dyDescent="0.25">
      <c r="A18" s="11" t="s">
        <v>34</v>
      </c>
      <c r="C18" s="2" t="s">
        <v>53</v>
      </c>
      <c r="F18" s="8"/>
      <c r="H18" s="2"/>
      <c r="J18" s="8"/>
      <c r="L18" s="9"/>
      <c r="N18" s="2"/>
    </row>
    <row r="19" spans="1:14" x14ac:dyDescent="0.25">
      <c r="A19" s="11" t="s">
        <v>35</v>
      </c>
      <c r="C19" s="2" t="s">
        <v>55</v>
      </c>
      <c r="F19" s="8"/>
      <c r="H19" s="2"/>
      <c r="J19" s="8"/>
      <c r="L19" s="9"/>
      <c r="N19" s="2"/>
    </row>
    <row r="20" spans="1:14" x14ac:dyDescent="0.25">
      <c r="A20" s="11" t="s">
        <v>36</v>
      </c>
      <c r="C20" s="2" t="s">
        <v>54</v>
      </c>
      <c r="F20" s="8"/>
      <c r="H20" s="2"/>
      <c r="J20" s="8"/>
      <c r="L20" s="9"/>
      <c r="N20" s="2"/>
    </row>
    <row r="21" spans="1:14" x14ac:dyDescent="0.25">
      <c r="A21" s="12" t="s">
        <v>37</v>
      </c>
      <c r="C21" s="2" t="s">
        <v>56</v>
      </c>
      <c r="F21" s="8"/>
      <c r="H21" s="2"/>
      <c r="J21" s="8"/>
      <c r="L21" s="9"/>
      <c r="N21" s="2"/>
    </row>
    <row r="22" spans="1:14" x14ac:dyDescent="0.25">
      <c r="A22" s="12" t="s">
        <v>38</v>
      </c>
      <c r="C22" s="2" t="s">
        <v>59</v>
      </c>
      <c r="F22" s="8"/>
      <c r="H22" s="2"/>
      <c r="J22" s="8"/>
      <c r="L22" s="9"/>
      <c r="N22" s="2"/>
    </row>
    <row r="23" spans="1:14" x14ac:dyDescent="0.25">
      <c r="A23" s="11" t="s">
        <v>39</v>
      </c>
      <c r="C23" s="2" t="s">
        <v>58</v>
      </c>
      <c r="F23" s="8"/>
      <c r="H23" s="2"/>
      <c r="J23" s="8"/>
      <c r="L23" s="9"/>
      <c r="N23" s="2"/>
    </row>
    <row r="24" spans="1:14" x14ac:dyDescent="0.25">
      <c r="A24" s="11" t="s">
        <v>40</v>
      </c>
      <c r="C24" s="2" t="s">
        <v>57</v>
      </c>
      <c r="F24" s="8"/>
      <c r="H24" s="2"/>
      <c r="J24" s="8"/>
      <c r="L24" s="9"/>
      <c r="N24" s="2"/>
    </row>
    <row r="25" spans="1:14" x14ac:dyDescent="0.25">
      <c r="A25" s="12" t="s">
        <v>41</v>
      </c>
      <c r="C25" s="2" t="s">
        <v>60</v>
      </c>
      <c r="F25" s="8"/>
      <c r="H25" s="2"/>
      <c r="J25" s="8"/>
      <c r="L25" s="9"/>
      <c r="N25" s="2"/>
    </row>
    <row r="26" spans="1:14" x14ac:dyDescent="0.25">
      <c r="A26" s="12" t="s">
        <v>42</v>
      </c>
      <c r="C26" s="2" t="s">
        <v>61</v>
      </c>
      <c r="F26" s="8"/>
      <c r="H26" s="2"/>
      <c r="J26" s="8"/>
      <c r="L26" s="9"/>
      <c r="N26" s="2"/>
    </row>
    <row r="27" spans="1:14" x14ac:dyDescent="0.25">
      <c r="A27" s="13" t="s">
        <v>72</v>
      </c>
      <c r="C27" s="2" t="s">
        <v>62</v>
      </c>
      <c r="F27" s="8"/>
      <c r="H27" s="2"/>
      <c r="J27" s="8"/>
      <c r="L27" s="9"/>
      <c r="N27" s="2"/>
    </row>
    <row r="28" spans="1:14" x14ac:dyDescent="0.25">
      <c r="A28" s="13" t="s">
        <v>43</v>
      </c>
      <c r="C28" s="2" t="s">
        <v>63</v>
      </c>
      <c r="F28" s="8"/>
      <c r="H28" s="2"/>
      <c r="J28" s="8"/>
      <c r="L28" s="9"/>
      <c r="N28" s="2"/>
    </row>
    <row r="29" spans="1:14" x14ac:dyDescent="0.25">
      <c r="A29" s="13" t="s">
        <v>44</v>
      </c>
      <c r="C29" s="2" t="s">
        <v>64</v>
      </c>
      <c r="F29" s="8"/>
      <c r="H29" s="2"/>
      <c r="J29" s="8"/>
      <c r="L29" s="9"/>
      <c r="N29" s="2"/>
    </row>
    <row r="30" spans="1:14" x14ac:dyDescent="0.25">
      <c r="A30" s="13" t="s">
        <v>70</v>
      </c>
      <c r="C30" s="2" t="s">
        <v>65</v>
      </c>
      <c r="F30" s="8"/>
      <c r="H30" s="2"/>
      <c r="J30" s="8"/>
      <c r="L30" s="9"/>
      <c r="N30" s="2"/>
    </row>
    <row r="31" spans="1:14" x14ac:dyDescent="0.25">
      <c r="A31" s="13" t="s">
        <v>45</v>
      </c>
      <c r="C31" s="2" t="s">
        <v>66</v>
      </c>
      <c r="F31" s="8"/>
      <c r="H31" s="2"/>
      <c r="J31" s="8"/>
      <c r="L31" s="9"/>
      <c r="N31" s="2"/>
    </row>
    <row r="32" spans="1:14" x14ac:dyDescent="0.25">
      <c r="A32" s="13" t="s">
        <v>73</v>
      </c>
      <c r="C32" s="2" t="s">
        <v>67</v>
      </c>
      <c r="F32" s="8"/>
      <c r="H32" s="2"/>
      <c r="J32" s="8"/>
      <c r="L32" s="9"/>
      <c r="N32" s="2"/>
    </row>
    <row r="33" spans="1:14" x14ac:dyDescent="0.25">
      <c r="A33" s="13" t="s">
        <v>46</v>
      </c>
      <c r="C33" s="2" t="s">
        <v>68</v>
      </c>
      <c r="F33" s="8"/>
      <c r="H33" s="2"/>
      <c r="J33" s="8"/>
      <c r="L33" s="9"/>
      <c r="N33" s="2"/>
    </row>
    <row r="34" spans="1:14" x14ac:dyDescent="0.25">
      <c r="A34" s="13" t="s">
        <v>47</v>
      </c>
      <c r="C34" s="2" t="s">
        <v>52</v>
      </c>
      <c r="F34" s="8"/>
      <c r="H34" s="2"/>
      <c r="J34" s="8"/>
      <c r="L34" s="9"/>
      <c r="N34" s="2"/>
    </row>
    <row r="35" spans="1:14" x14ac:dyDescent="0.25">
      <c r="A35" s="13" t="s">
        <v>48</v>
      </c>
      <c r="C35" s="2" t="s">
        <v>69</v>
      </c>
      <c r="F35" s="8"/>
      <c r="H35" s="2"/>
      <c r="J35" s="8"/>
      <c r="L35" s="9"/>
      <c r="N35" s="2"/>
    </row>
  </sheetData>
  <sheetProtection algorithmName="SHA-512" hashValue="pUpUD16BIlq90M5RNyfxxPGWfXfmlOz/0YMPmSOvQqsuD4O7qAuZJOPO3REzf6bkaj6jEMj5FceuFOMGGS5fLQ==" saltValue="EqF3p72OlC7FFbPf8hE+5g==" spinCount="100000" sheet="1" objects="1" scenarios="1"/>
  <mergeCells count="1">
    <mergeCell ref="B1:U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6"/>
  <sheetViews>
    <sheetView showGridLines="0" zoomScaleNormal="100" workbookViewId="0"/>
  </sheetViews>
  <sheetFormatPr defaultColWidth="9.140625" defaultRowHeight="15" x14ac:dyDescent="0.25"/>
  <cols>
    <col min="1" max="1" width="16.7109375" style="2" customWidth="1"/>
    <col min="2" max="2" width="18.85546875" style="2" customWidth="1"/>
    <col min="3" max="3" width="16.85546875" style="2" customWidth="1"/>
    <col min="4" max="4" width="39.85546875" style="2" customWidth="1"/>
    <col min="5" max="16384" width="9.140625" style="2"/>
  </cols>
  <sheetData>
    <row r="1" spans="1:4" ht="30" customHeight="1" x14ac:dyDescent="0.25">
      <c r="A1" s="1"/>
      <c r="B1" s="110" t="s">
        <v>28</v>
      </c>
      <c r="C1" s="110"/>
    </row>
    <row r="2" spans="1:4" ht="30" customHeight="1" x14ac:dyDescent="0.25">
      <c r="A2" s="20" t="s">
        <v>0</v>
      </c>
      <c r="B2" s="21" t="s">
        <v>29</v>
      </c>
      <c r="C2" s="22" t="s">
        <v>31</v>
      </c>
    </row>
    <row r="3" spans="1:4" x14ac:dyDescent="0.25">
      <c r="A3" s="25">
        <v>44104</v>
      </c>
      <c r="B3" s="3">
        <v>60</v>
      </c>
      <c r="C3" s="3"/>
    </row>
    <row r="4" spans="1:4" x14ac:dyDescent="0.25">
      <c r="A4" s="25">
        <v>44135</v>
      </c>
      <c r="B4" s="3">
        <v>132</v>
      </c>
      <c r="C4" s="3"/>
    </row>
    <row r="5" spans="1:4" x14ac:dyDescent="0.25">
      <c r="A5" s="25">
        <v>44165</v>
      </c>
      <c r="B5" s="3">
        <v>139</v>
      </c>
      <c r="C5" s="3">
        <v>29</v>
      </c>
    </row>
    <row r="6" spans="1:4" x14ac:dyDescent="0.25">
      <c r="A6" s="25">
        <v>44196</v>
      </c>
      <c r="B6" s="3">
        <v>125</v>
      </c>
      <c r="C6" s="3">
        <v>119</v>
      </c>
    </row>
    <row r="7" spans="1:4" x14ac:dyDescent="0.25">
      <c r="A7" s="25">
        <v>44227</v>
      </c>
      <c r="B7" s="3">
        <v>110</v>
      </c>
      <c r="C7" s="3">
        <v>36</v>
      </c>
    </row>
    <row r="8" spans="1:4" x14ac:dyDescent="0.25">
      <c r="A8" s="25">
        <v>44255</v>
      </c>
      <c r="B8" s="3">
        <v>136</v>
      </c>
      <c r="C8" s="3">
        <v>142</v>
      </c>
    </row>
    <row r="9" spans="1:4" x14ac:dyDescent="0.25">
      <c r="A9" s="25">
        <v>44286</v>
      </c>
      <c r="B9" s="3">
        <v>152</v>
      </c>
      <c r="C9" s="3">
        <v>208</v>
      </c>
    </row>
    <row r="10" spans="1:4" x14ac:dyDescent="0.25">
      <c r="A10" s="74" t="s">
        <v>95</v>
      </c>
      <c r="B10" s="3">
        <v>145</v>
      </c>
      <c r="C10" s="3">
        <v>251</v>
      </c>
    </row>
    <row r="11" spans="1:4" x14ac:dyDescent="0.25">
      <c r="A11" s="74" t="s">
        <v>96</v>
      </c>
      <c r="B11" s="3">
        <v>179</v>
      </c>
      <c r="C11" s="3">
        <v>247</v>
      </c>
    </row>
    <row r="12" spans="1:4" x14ac:dyDescent="0.25">
      <c r="A12" s="74" t="s">
        <v>97</v>
      </c>
      <c r="B12" s="3">
        <v>148</v>
      </c>
      <c r="C12" s="3">
        <v>190</v>
      </c>
    </row>
    <row r="15" spans="1:4" ht="18.75" x14ac:dyDescent="0.3">
      <c r="A15" s="7" t="s">
        <v>9</v>
      </c>
    </row>
    <row r="16" spans="1:4" ht="45" x14ac:dyDescent="0.25">
      <c r="A16" s="11" t="s">
        <v>98</v>
      </c>
      <c r="D16" s="76" t="s">
        <v>99</v>
      </c>
    </row>
  </sheetData>
  <sheetProtection algorithmName="SHA-512" hashValue="IUGw+QbS+weZ+OHHyW1kQnzEiKV1AuvAdG0UbScPpRGLUrMNAzWpEXYdZrq601eyVrRkLgUDSlK2qLm2Uicuiw==" saltValue="3jHxnlFP5Tbm+m5bcQ4eTg==" spinCount="100000" sheet="1" objects="1" scenarios="1"/>
  <autoFilter ref="A2:C2"/>
  <mergeCells count="1">
    <mergeCell ref="B1:C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6"/>
  <sheetViews>
    <sheetView showGridLines="0" zoomScaleNormal="100" workbookViewId="0"/>
  </sheetViews>
  <sheetFormatPr defaultColWidth="9.140625" defaultRowHeight="15" x14ac:dyDescent="0.25"/>
  <cols>
    <col min="1" max="1" width="14.85546875" style="10" customWidth="1"/>
    <col min="2" max="2" width="43.42578125" style="2" bestFit="1" customWidth="1"/>
    <col min="3" max="3" width="42.140625" style="2" customWidth="1"/>
    <col min="4" max="4" width="32.42578125" style="2" customWidth="1"/>
    <col min="5" max="16384" width="9.140625" style="2"/>
  </cols>
  <sheetData>
    <row r="1" spans="1:3" ht="30" customHeight="1" x14ac:dyDescent="0.25">
      <c r="A1" s="1"/>
      <c r="B1" s="23" t="s">
        <v>30</v>
      </c>
    </row>
    <row r="2" spans="1:3" ht="30" customHeight="1" thickBot="1" x14ac:dyDescent="0.3">
      <c r="A2" s="59" t="s">
        <v>0</v>
      </c>
      <c r="B2" s="60" t="s">
        <v>29</v>
      </c>
    </row>
    <row r="3" spans="1:3" x14ac:dyDescent="0.25">
      <c r="A3" s="24">
        <v>44104</v>
      </c>
      <c r="B3" s="14">
        <v>1</v>
      </c>
    </row>
    <row r="4" spans="1:3" x14ac:dyDescent="0.25">
      <c r="A4" s="24">
        <v>44135</v>
      </c>
      <c r="B4" s="3"/>
    </row>
    <row r="5" spans="1:3" x14ac:dyDescent="0.25">
      <c r="A5" s="24">
        <v>44165</v>
      </c>
      <c r="B5" s="3">
        <v>68</v>
      </c>
    </row>
    <row r="6" spans="1:3" x14ac:dyDescent="0.25">
      <c r="A6" s="24">
        <v>44196</v>
      </c>
      <c r="B6" s="3">
        <v>72</v>
      </c>
    </row>
    <row r="7" spans="1:3" x14ac:dyDescent="0.25">
      <c r="A7" s="24">
        <v>44227</v>
      </c>
      <c r="B7" s="3">
        <v>54</v>
      </c>
    </row>
    <row r="8" spans="1:3" x14ac:dyDescent="0.25">
      <c r="A8" s="24">
        <v>44255</v>
      </c>
      <c r="B8" s="3">
        <v>99</v>
      </c>
    </row>
    <row r="9" spans="1:3" x14ac:dyDescent="0.25">
      <c r="A9" s="24">
        <v>44286</v>
      </c>
      <c r="B9" s="3">
        <v>121</v>
      </c>
    </row>
    <row r="10" spans="1:3" x14ac:dyDescent="0.25">
      <c r="A10" s="66" t="s">
        <v>95</v>
      </c>
      <c r="B10" s="67">
        <v>89</v>
      </c>
    </row>
    <row r="11" spans="1:3" x14ac:dyDescent="0.25">
      <c r="A11" s="66" t="s">
        <v>96</v>
      </c>
      <c r="B11" s="67">
        <v>105</v>
      </c>
    </row>
    <row r="12" spans="1:3" x14ac:dyDescent="0.25">
      <c r="A12" s="68" t="s">
        <v>97</v>
      </c>
      <c r="B12" s="69">
        <v>111</v>
      </c>
    </row>
    <row r="15" spans="1:3" ht="18.75" x14ac:dyDescent="0.3">
      <c r="A15" s="7" t="s">
        <v>9</v>
      </c>
    </row>
    <row r="16" spans="1:3" ht="90" x14ac:dyDescent="0.25">
      <c r="A16" s="11" t="s">
        <v>30</v>
      </c>
      <c r="C16" s="76" t="s">
        <v>100</v>
      </c>
    </row>
  </sheetData>
  <sheetProtection algorithmName="SHA-512" hashValue="WS0TCdi/8wFaxZ4v7xsWCIRlGE02rZdkaNmPsHMvLdhfIqRULQTXheYECDrEQDSwJBtm9TFqiyGwwehBiLUiXA==" saltValue="EZJeJOgNBWW2bVLEBjDOdA==" spinCount="100000" sheet="1" objects="1" scenarios="1"/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Isidro Acevedo Mora</dc:creator>
  <cp:lastModifiedBy>Juan Isidro Acevedo Mora</cp:lastModifiedBy>
  <dcterms:created xsi:type="dcterms:W3CDTF">2021-05-31T14:52:54Z</dcterms:created>
  <dcterms:modified xsi:type="dcterms:W3CDTF">2021-08-31T14:14:17Z</dcterms:modified>
</cp:coreProperties>
</file>